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85"/>
  </bookViews>
  <sheets>
    <sheet name="Laskupohja" sheetId="1" r:id="rId1"/>
  </sheets>
  <definedNames>
    <definedName name="_xlnm.Print_Area" localSheetId="0">Laskupohja!$B$2:$M$59</definedName>
  </definedName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L23" i="1" l="1"/>
  <c r="L22" i="1"/>
  <c r="L21" i="1"/>
  <c r="K46" i="1"/>
  <c r="J46" i="1" s="1"/>
  <c r="L6" i="1"/>
  <c r="L25" i="1"/>
  <c r="L24" i="1"/>
  <c r="L26" i="1"/>
  <c r="L27" i="1"/>
  <c r="L28" i="1"/>
  <c r="L29" i="1"/>
  <c r="L30" i="1"/>
  <c r="L39" i="1"/>
  <c r="L40" i="1"/>
  <c r="L41" i="1"/>
  <c r="L42" i="1"/>
  <c r="L43" i="1"/>
  <c r="L44" i="1"/>
  <c r="L45" i="1"/>
  <c r="D48" i="1"/>
  <c r="E47" i="1"/>
  <c r="L48" i="1" l="1"/>
  <c r="L7" i="1"/>
  <c r="C54" i="1" s="1"/>
  <c r="L47" i="1"/>
  <c r="L49" i="1" l="1"/>
  <c r="L53" i="1" s="1"/>
</calcChain>
</file>

<file path=xl/sharedStrings.xml><?xml version="1.0" encoding="utf-8"?>
<sst xmlns="http://schemas.openxmlformats.org/spreadsheetml/2006/main" count="53" uniqueCount="50">
  <si>
    <t>NDEAFIHH</t>
  </si>
  <si>
    <t>kg</t>
  </si>
  <si>
    <t>FI123456789012345</t>
  </si>
  <si>
    <t>Read more about Isolta and get the free invoicing software.</t>
  </si>
  <si>
    <t xml:space="preserve"> </t>
  </si>
  <si>
    <t>This invoice template is provided by Isolta Ltd.</t>
  </si>
  <si>
    <t>We also provide a free invoicing software that includes clear invoice templates and the option to send e-invoices.</t>
  </si>
  <si>
    <r>
      <t>R</t>
    </r>
    <r>
      <rPr>
        <b/>
        <sz val="11"/>
        <color theme="1"/>
        <rFont val="Calibri"/>
        <family val="2"/>
      </rPr>
      <t>ĒĶINS</t>
    </r>
  </si>
  <si>
    <t>1 (1)</t>
  </si>
  <si>
    <t>Garšviela Import SIA</t>
  </si>
  <si>
    <t>Gandavas Iela 25</t>
  </si>
  <si>
    <t>LV-5401 Daugavpils</t>
  </si>
  <si>
    <t>Piegāde 15.2.2017.</t>
  </si>
  <si>
    <t>Apraksts</t>
  </si>
  <si>
    <t>1. Čiekuroga</t>
  </si>
  <si>
    <t>2. Kanēlis</t>
  </si>
  <si>
    <t>3. Koriandrs</t>
  </si>
  <si>
    <t>PVN %</t>
  </si>
  <si>
    <t>Daudzums</t>
  </si>
  <si>
    <r>
      <t>Cena par vienu vien</t>
    </r>
    <r>
      <rPr>
        <b/>
        <sz val="9"/>
        <color theme="1" tint="0.14999847407452621"/>
        <rFont val="Calibri"/>
        <family val="2"/>
      </rPr>
      <t>ī</t>
    </r>
    <r>
      <rPr>
        <b/>
        <sz val="9"/>
        <color theme="1" tint="0.14999847407452621"/>
        <rFont val="Arial"/>
        <family val="2"/>
      </rPr>
      <t xml:space="preserve">bu </t>
    </r>
    <r>
      <rPr>
        <b/>
        <sz val="9"/>
        <color theme="1" tint="0.14999847407452621"/>
        <rFont val="Calibri"/>
        <family val="2"/>
      </rPr>
      <t>€</t>
    </r>
  </si>
  <si>
    <t>Kopsumma bez PVN €</t>
  </si>
  <si>
    <t>Summa apmaksai €</t>
  </si>
  <si>
    <t>Maksājuma termiņš</t>
  </si>
  <si>
    <r>
      <t>Kop</t>
    </r>
    <r>
      <rPr>
        <b/>
        <sz val="12"/>
        <color rgb="FF000000"/>
        <rFont val="Calibri"/>
        <family val="2"/>
      </rPr>
      <t>ā</t>
    </r>
  </si>
  <si>
    <t>BIC/ SWIFT</t>
  </si>
  <si>
    <t>Nordea</t>
  </si>
  <si>
    <t>Isolta SIA</t>
  </si>
  <si>
    <t>Krasta lele 55</t>
  </si>
  <si>
    <t>info@isolta.com</t>
  </si>
  <si>
    <t>www.isolta.lv</t>
  </si>
  <si>
    <t>PVN numurs: FI18540478</t>
  </si>
  <si>
    <t>LV-1003 Riga</t>
  </si>
  <si>
    <t>Rēķina numurs</t>
  </si>
  <si>
    <t>Rēķina datums</t>
  </si>
  <si>
    <t>Piegādes datums</t>
  </si>
  <si>
    <t>Piegādes veids</t>
  </si>
  <si>
    <t>DDP</t>
  </si>
  <si>
    <t>Maksājuma noteikumi</t>
  </si>
  <si>
    <t>14 dienas</t>
  </si>
  <si>
    <t>Pircēja pasūtījuma numurs</t>
  </si>
  <si>
    <t>Jūsu atsauce</t>
  </si>
  <si>
    <t>Madara Vinters</t>
  </si>
  <si>
    <t>Rēķinu sastādija</t>
  </si>
  <si>
    <t>Artjoms Rietums</t>
  </si>
  <si>
    <t>35</t>
  </si>
  <si>
    <r>
      <t>Kop</t>
    </r>
    <r>
      <rPr>
        <b/>
        <sz val="9"/>
        <color theme="1" tint="0.14999847407452621"/>
        <rFont val="Calibri"/>
        <family val="2"/>
      </rPr>
      <t>ā</t>
    </r>
    <r>
      <rPr>
        <b/>
        <sz val="9"/>
        <color theme="1" tint="0.14999847407452621"/>
        <rFont val="Arial"/>
        <family val="2"/>
      </rPr>
      <t xml:space="preserve"> €</t>
    </r>
  </si>
  <si>
    <t>Invoicing Company Ltd  Krasta Iela 55, LV-1003 Riga</t>
  </si>
  <si>
    <t>PVN kopsumma €</t>
  </si>
  <si>
    <t>Bankas konta numurs / IBAN</t>
  </si>
  <si>
    <t>Tel.: 0207 181710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</si>
</sst>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yyyy;@"/>
    <numFmt numFmtId="165" formatCode="#,##0.00\ &quot;€&quot;"/>
  </numFmts>
  <fonts count="3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 tint="0.14999847407452621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6" fillId="0" borderId="0" applyNumberForma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3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10" fillId="2" borderId="0" xfId="0" applyNumberFormat="1" applyFont="1" applyFill="1" applyBorder="1" applyAlignment="1">
      <alignment horizontal="center" vertical="top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7" fillId="0" borderId="0" xfId="0" applyFont="1"/>
    <xf numFmtId="0" fontId="18" fillId="2" borderId="0" xfId="0" applyFont="1" applyFill="1" applyBorder="1" applyProtection="1">
      <protection locked="0"/>
    </xf>
    <xf numFmtId="165" fontId="18" fillId="2" borderId="0" xfId="0" applyNumberFormat="1" applyFont="1" applyFill="1" applyBorder="1" applyAlignment="1" applyProtection="1">
      <alignment horizontal="center"/>
      <protection locked="0"/>
    </xf>
    <xf numFmtId="9" fontId="18" fillId="2" borderId="0" xfId="0" applyNumberFormat="1" applyFont="1" applyFill="1" applyBorder="1" applyProtection="1">
      <protection locked="0"/>
    </xf>
    <xf numFmtId="165" fontId="18" fillId="2" borderId="0" xfId="0" applyNumberFormat="1" applyFont="1" applyFill="1" applyBorder="1"/>
    <xf numFmtId="0" fontId="17" fillId="2" borderId="0" xfId="0" applyFont="1" applyFill="1" applyBorder="1"/>
    <xf numFmtId="0" fontId="18" fillId="2" borderId="2" xfId="0" applyFont="1" applyFill="1" applyBorder="1" applyProtection="1">
      <protection locked="0"/>
    </xf>
    <xf numFmtId="165" fontId="18" fillId="2" borderId="2" xfId="0" applyNumberFormat="1" applyFont="1" applyFill="1" applyBorder="1" applyAlignment="1" applyProtection="1">
      <alignment horizontal="center"/>
      <protection locked="0"/>
    </xf>
    <xf numFmtId="9" fontId="18" fillId="2" borderId="2" xfId="0" applyNumberFormat="1" applyFont="1" applyFill="1" applyBorder="1" applyProtection="1">
      <protection locked="0"/>
    </xf>
    <xf numFmtId="165" fontId="18" fillId="2" borderId="3" xfId="0" applyNumberFormat="1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17" fillId="2" borderId="0" xfId="0" applyFont="1" applyFill="1"/>
    <xf numFmtId="165" fontId="20" fillId="2" borderId="0" xfId="0" applyNumberFormat="1" applyFont="1" applyFill="1" applyBorder="1"/>
    <xf numFmtId="0" fontId="21" fillId="2" borderId="0" xfId="0" applyFont="1" applyFill="1" applyBorder="1" applyAlignment="1">
      <alignment horizontal="right"/>
    </xf>
    <xf numFmtId="49" fontId="18" fillId="2" borderId="0" xfId="0" applyNumberFormat="1" applyFont="1" applyFill="1" applyBorder="1" applyProtection="1">
      <protection locked="0"/>
    </xf>
    <xf numFmtId="0" fontId="0" fillId="2" borderId="0" xfId="0" applyFill="1" applyProtection="1"/>
    <xf numFmtId="0" fontId="20" fillId="2" borderId="1" xfId="0" applyFont="1" applyFill="1" applyBorder="1" applyAlignment="1" applyProtection="1">
      <alignment horizontal="right"/>
    </xf>
    <xf numFmtId="165" fontId="22" fillId="2" borderId="0" xfId="0" applyNumberFormat="1" applyFont="1" applyFill="1" applyBorder="1" applyProtection="1"/>
    <xf numFmtId="0" fontId="0" fillId="3" borderId="0" xfId="0" applyFill="1" applyProtection="1"/>
    <xf numFmtId="0" fontId="9" fillId="2" borderId="0" xfId="0" applyFont="1" applyFill="1" applyProtection="1"/>
    <xf numFmtId="0" fontId="7" fillId="2" borderId="0" xfId="0" applyFont="1" applyFill="1" applyProtection="1"/>
    <xf numFmtId="0" fontId="11" fillId="2" borderId="0" xfId="0" applyFont="1" applyFill="1" applyProtection="1"/>
    <xf numFmtId="0" fontId="11" fillId="0" borderId="0" xfId="0" applyFont="1" applyProtection="1"/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8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16" fillId="2" borderId="0" xfId="0" applyFont="1" applyFill="1" applyBorder="1"/>
    <xf numFmtId="0" fontId="18" fillId="2" borderId="0" xfId="0" applyFont="1" applyFill="1" applyBorder="1" applyProtection="1">
      <protection locked="0"/>
    </xf>
    <xf numFmtId="49" fontId="17" fillId="2" borderId="0" xfId="0" applyNumberFormat="1" applyFont="1" applyFill="1" applyProtection="1">
      <protection locked="0"/>
    </xf>
    <xf numFmtId="0" fontId="14" fillId="2" borderId="0" xfId="1" applyNumberFormat="1" applyFont="1" applyFill="1" applyBorder="1" applyAlignment="1" applyProtection="1">
      <alignment horizontal="left" vertical="top" wrapText="1" indent="1"/>
    </xf>
    <xf numFmtId="0" fontId="14" fillId="2" borderId="0" xfId="1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23" fillId="2" borderId="0" xfId="0" applyNumberFormat="1" applyFont="1" applyFill="1" applyBorder="1" applyProtection="1">
      <protection locked="0"/>
    </xf>
    <xf numFmtId="49" fontId="25" fillId="2" borderId="0" xfId="0" applyNumberFormat="1" applyFont="1" applyFill="1" applyBorder="1" applyProtection="1">
      <protection locked="0"/>
    </xf>
    <xf numFmtId="49" fontId="17" fillId="2" borderId="0" xfId="0" applyNumberFormat="1" applyFont="1" applyFill="1" applyBorder="1" applyProtection="1">
      <protection locked="0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/>
    <xf numFmtId="49" fontId="17" fillId="2" borderId="0" xfId="0" applyNumberFormat="1" applyFont="1" applyFill="1" applyBorder="1" applyAlignment="1" applyProtection="1">
      <alignment horizontal="left"/>
      <protection locked="0"/>
    </xf>
    <xf numFmtId="49" fontId="21" fillId="2" borderId="0" xfId="0" applyNumberFormat="1" applyFont="1" applyFill="1" applyBorder="1" applyAlignment="1" applyProtection="1">
      <alignment horizontal="left"/>
      <protection locked="0"/>
    </xf>
    <xf numFmtId="0" fontId="24" fillId="2" borderId="2" xfId="0" applyFont="1" applyFill="1" applyBorder="1"/>
    <xf numFmtId="0" fontId="18" fillId="2" borderId="0" xfId="0" applyFont="1" applyFill="1" applyBorder="1" applyAlignment="1" applyProtection="1">
      <alignment horizontal="right"/>
      <protection locked="0"/>
    </xf>
    <xf numFmtId="9" fontId="18" fillId="2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165" fontId="23" fillId="2" borderId="0" xfId="0" applyNumberFormat="1" applyFont="1" applyFill="1" applyBorder="1" applyAlignment="1" applyProtection="1">
      <alignment vertical="center"/>
    </xf>
    <xf numFmtId="14" fontId="15" fillId="2" borderId="0" xfId="1" applyNumberFormat="1" applyFont="1" applyFill="1" applyBorder="1" applyAlignment="1" applyProtection="1">
      <alignment horizontal="left" vertical="top" wrapText="1"/>
    </xf>
    <xf numFmtId="0" fontId="2" fillId="2" borderId="0" xfId="1" applyNumberFormat="1" applyFont="1" applyFill="1" applyBorder="1" applyAlignment="1" applyProtection="1">
      <alignment horizontal="left" vertical="center" indent="1"/>
    </xf>
    <xf numFmtId="165" fontId="3" fillId="2" borderId="1" xfId="1" applyNumberFormat="1" applyFont="1" applyFill="1" applyBorder="1" applyAlignment="1" applyProtection="1">
      <alignment horizontal="right" wrapText="1"/>
    </xf>
    <xf numFmtId="49" fontId="14" fillId="2" borderId="0" xfId="1" applyNumberFormat="1" applyFont="1" applyFill="1" applyBorder="1" applyAlignment="1" applyProtection="1">
      <alignment horizontal="left" vertical="top"/>
      <protection locked="0"/>
    </xf>
    <xf numFmtId="0" fontId="14" fillId="2" borderId="1" xfId="1" applyNumberFormat="1" applyFont="1" applyFill="1" applyBorder="1" applyAlignment="1" applyProtection="1">
      <alignment horizontal="left" vertical="top" wrapText="1"/>
    </xf>
    <xf numFmtId="0" fontId="10" fillId="2" borderId="4" xfId="0" applyNumberFormat="1" applyFont="1" applyFill="1" applyBorder="1" applyAlignment="1">
      <alignment horizontal="center" vertical="top"/>
    </xf>
    <xf numFmtId="0" fontId="0" fillId="2" borderId="4" xfId="0" applyNumberFormat="1" applyFill="1" applyBorder="1"/>
    <xf numFmtId="49" fontId="14" fillId="2" borderId="0" xfId="1" applyNumberFormat="1" applyFont="1" applyFill="1" applyBorder="1" applyAlignment="1" applyProtection="1">
      <alignment horizontal="right" vertical="top"/>
      <protection locked="0"/>
    </xf>
    <xf numFmtId="0" fontId="14" fillId="2" borderId="0" xfId="0" applyNumberFormat="1" applyFont="1" applyFill="1" applyBorder="1" applyAlignment="1">
      <alignment horizontal="right" vertical="top"/>
    </xf>
    <xf numFmtId="49" fontId="18" fillId="2" borderId="0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4" fontId="18" fillId="2" borderId="0" xfId="0" applyNumberFormat="1" applyFont="1" applyFill="1" applyBorder="1" applyAlignment="1">
      <alignment horizontal="right"/>
    </xf>
    <xf numFmtId="0" fontId="2" fillId="2" borderId="5" xfId="1" applyNumberFormat="1" applyFont="1" applyFill="1" applyBorder="1" applyAlignment="1">
      <alignment horizontal="left" vertical="top" wrapText="1"/>
    </xf>
    <xf numFmtId="49" fontId="15" fillId="2" borderId="4" xfId="1" applyNumberFormat="1" applyFont="1" applyFill="1" applyBorder="1" applyAlignment="1" applyProtection="1">
      <alignment horizontal="center" vertical="top"/>
      <protection locked="0"/>
    </xf>
    <xf numFmtId="0" fontId="18" fillId="2" borderId="0" xfId="0" applyFont="1" applyFill="1" applyBorder="1" applyProtection="1">
      <protection locked="0"/>
    </xf>
    <xf numFmtId="0" fontId="14" fillId="2" borderId="1" xfId="1" applyNumberFormat="1" applyFont="1" applyFill="1" applyBorder="1" applyAlignment="1" applyProtection="1">
      <alignment horizontal="right" wrapText="1"/>
    </xf>
    <xf numFmtId="0" fontId="16" fillId="2" borderId="0" xfId="0" applyFont="1" applyFill="1" applyBorder="1" applyAlignment="1">
      <alignment horizontal="right"/>
    </xf>
    <xf numFmtId="0" fontId="18" fillId="2" borderId="0" xfId="0" applyFont="1" applyFill="1" applyBorder="1" applyProtection="1">
      <protection locked="0"/>
    </xf>
    <xf numFmtId="0" fontId="11" fillId="2" borderId="0" xfId="0" applyFont="1" applyFill="1" applyAlignment="1" applyProtection="1">
      <alignment horizontal="left"/>
    </xf>
    <xf numFmtId="49" fontId="21" fillId="2" borderId="0" xfId="0" applyNumberFormat="1" applyFont="1" applyFill="1" applyBorder="1" applyAlignment="1" applyProtection="1">
      <alignment horizontal="left" vertical="top" inden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6" fillId="2" borderId="0" xfId="2" applyFill="1" applyProtection="1">
      <protection locked="0"/>
    </xf>
    <xf numFmtId="0" fontId="25" fillId="2" borderId="0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49" fontId="25" fillId="2" borderId="0" xfId="0" applyNumberFormat="1" applyFont="1" applyFill="1" applyBorder="1" applyAlignment="1">
      <alignment horizontal="left" vertical="top" wrapText="1"/>
    </xf>
    <xf numFmtId="49" fontId="18" fillId="2" borderId="0" xfId="0" applyNumberFormat="1" applyFont="1" applyFill="1" applyBorder="1" applyAlignment="1" applyProtection="1">
      <alignment horizontal="left" indent="1"/>
      <protection locked="0"/>
    </xf>
    <xf numFmtId="49" fontId="2" fillId="0" borderId="0" xfId="1" applyNumberFormat="1" applyFont="1" applyBorder="1" applyAlignment="1" applyProtection="1">
      <alignment horizontal="left" vertical="center" indent="1"/>
    </xf>
    <xf numFmtId="0" fontId="21" fillId="2" borderId="0" xfId="0" applyFont="1" applyFill="1" applyBorder="1" applyAlignment="1" applyProtection="1">
      <alignment horizontal="right"/>
    </xf>
    <xf numFmtId="0" fontId="13" fillId="2" borderId="1" xfId="1" applyNumberFormat="1" applyFont="1" applyFill="1" applyBorder="1" applyAlignment="1" applyProtection="1">
      <alignment horizontal="left" wrapText="1"/>
    </xf>
    <xf numFmtId="0" fontId="30" fillId="2" borderId="1" xfId="1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>
      <alignment horizontal="right"/>
    </xf>
    <xf numFmtId="0" fontId="14" fillId="2" borderId="1" xfId="1" applyNumberFormat="1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>
      <alignment horizontal="left" vertical="top"/>
    </xf>
    <xf numFmtId="0" fontId="18" fillId="2" borderId="0" xfId="0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right"/>
    </xf>
    <xf numFmtId="0" fontId="2" fillId="2" borderId="1" xfId="1" applyNumberFormat="1" applyFont="1" applyFill="1" applyBorder="1" applyAlignment="1">
      <alignment horizontal="left" vertical="top" wrapText="1"/>
    </xf>
    <xf numFmtId="49" fontId="15" fillId="2" borderId="0" xfId="1" applyNumberFormat="1" applyFont="1" applyFill="1" applyBorder="1" applyAlignment="1" applyProtection="1">
      <alignment horizontal="left" vertical="top"/>
      <protection locked="0"/>
    </xf>
    <xf numFmtId="0" fontId="21" fillId="2" borderId="2" xfId="0" applyFont="1" applyFill="1" applyBorder="1" applyAlignment="1" applyProtection="1">
      <alignment horizontal="right"/>
      <protection locked="0"/>
    </xf>
    <xf numFmtId="49" fontId="25" fillId="2" borderId="0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left"/>
      <protection locked="0"/>
    </xf>
    <xf numFmtId="164" fontId="25" fillId="2" borderId="0" xfId="0" applyNumberFormat="1" applyFont="1" applyFill="1" applyBorder="1" applyAlignment="1" applyProtection="1">
      <alignment horizontal="left"/>
      <protection locked="0"/>
    </xf>
    <xf numFmtId="14" fontId="25" fillId="2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/>
    </xf>
    <xf numFmtId="0" fontId="18" fillId="2" borderId="0" xfId="0" applyFont="1" applyFill="1" applyBorder="1" applyAlignment="1" applyProtection="1">
      <alignment horizontal="left"/>
      <protection locked="0"/>
    </xf>
    <xf numFmtId="0" fontId="30" fillId="2" borderId="1" xfId="1" applyNumberFormat="1" applyFont="1" applyFill="1" applyBorder="1" applyAlignment="1" applyProtection="1">
      <alignment horizontal="left" vertical="top" wrapText="1"/>
    </xf>
    <xf numFmtId="14" fontId="15" fillId="2" borderId="2" xfId="1" applyNumberFormat="1" applyFont="1" applyFill="1" applyBorder="1" applyAlignment="1" applyProtection="1">
      <alignment horizontal="left" vertical="top" wrapText="1"/>
    </xf>
    <xf numFmtId="0" fontId="18" fillId="2" borderId="2" xfId="0" applyFont="1" applyFill="1" applyBorder="1" applyProtection="1">
      <protection locked="0"/>
    </xf>
    <xf numFmtId="0" fontId="3" fillId="2" borderId="0" xfId="1" applyNumberFormat="1" applyFont="1" applyFill="1" applyBorder="1" applyAlignment="1" applyProtection="1">
      <alignment horizontal="left" vertical="top" wrapText="1" indent="1"/>
    </xf>
  </cellXfs>
  <cellStyles count="3">
    <cellStyle name="Hyperlinkki" xfId="2" builtinId="8"/>
    <cellStyle name="Normaali" xfId="0" builtinId="0"/>
    <cellStyle name="Normaali 2" xfId="1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57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53</xdr:row>
      <xdr:rowOff>188302</xdr:rowOff>
    </xdr:from>
    <xdr:to>
      <xdr:col>19</xdr:col>
      <xdr:colOff>563864</xdr:colOff>
      <xdr:row>53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0</xdr:colOff>
      <xdr:row>2</xdr:row>
      <xdr:rowOff>15240</xdr:rowOff>
    </xdr:from>
    <xdr:to>
      <xdr:col>5</xdr:col>
      <xdr:colOff>270510</xdr:colOff>
      <xdr:row>5</xdr:row>
      <xdr:rowOff>148590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4EF582AE-D3EC-4DAC-B54E-CF8C802D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445770"/>
          <a:ext cx="2297430" cy="716280"/>
        </a:xfrm>
        <a:prstGeom prst="rect">
          <a:avLst/>
        </a:prstGeom>
      </xdr:spPr>
    </xdr:pic>
    <xdr:clientData/>
  </xdr:twoCellAnchor>
  <xdr:twoCellAnchor editAs="oneCell">
    <xdr:from>
      <xdr:col>17</xdr:col>
      <xdr:colOff>205740</xdr:colOff>
      <xdr:row>2</xdr:row>
      <xdr:rowOff>68580</xdr:rowOff>
    </xdr:from>
    <xdr:to>
      <xdr:col>18</xdr:col>
      <xdr:colOff>582930</xdr:colOff>
      <xdr:row>4</xdr:row>
      <xdr:rowOff>45720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E7A8C036-FF63-4731-B130-EB7F380FB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4190" y="499110"/>
          <a:ext cx="1005840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lta.com/change-from-invoice-template-to-free-invoicing-softwa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lta.fi/laskupohjasta-laskutusohjelmaan/" TargetMode="External"/><Relationship Id="rId1" Type="http://schemas.openxmlformats.org/officeDocument/2006/relationships/hyperlink" Target="http://www.isolta.com/change-from-invoice-template-to-free-invoicing-software" TargetMode="External"/><Relationship Id="rId6" Type="http://schemas.openxmlformats.org/officeDocument/2006/relationships/hyperlink" Target="http://www.isolta.com/change-from-invoice-template-to-free-invoicing-software" TargetMode="External"/><Relationship Id="rId5" Type="http://schemas.openxmlformats.org/officeDocument/2006/relationships/hyperlink" Target="http://www.isolta.com/change-from-invoice-template-to-free-invoicing-software" TargetMode="External"/><Relationship Id="rId4" Type="http://schemas.openxmlformats.org/officeDocument/2006/relationships/hyperlink" Target="http://www.isolta.com/change-from-invoice-template-to-free-invoicing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6"/>
  <sheetViews>
    <sheetView showGridLines="0" tabSelected="1" topLeftCell="A4" zoomScale="125" zoomScaleNormal="125" zoomScaleSheetLayoutView="100" zoomScalePageLayoutView="125" workbookViewId="0">
      <selection activeCell="J53" sqref="J53:K53"/>
    </sheetView>
  </sheetViews>
  <sheetFormatPr defaultColWidth="8.796875" defaultRowHeight="14.25"/>
  <cols>
    <col min="1" max="1" width="2.6640625" style="2" customWidth="1"/>
    <col min="2" max="2" width="1.46484375" customWidth="1"/>
    <col min="4" max="4" width="9.1328125" customWidth="1"/>
    <col min="5" max="5" width="10.46484375" customWidth="1"/>
    <col min="6" max="6" width="10.33203125" customWidth="1"/>
    <col min="7" max="7" width="9.6640625" customWidth="1"/>
    <col min="8" max="8" width="12.9296875" customWidth="1"/>
    <col min="9" max="9" width="10.53125" customWidth="1"/>
    <col min="10" max="10" width="3.3984375" customWidth="1"/>
    <col min="11" max="11" width="9.06640625" customWidth="1"/>
    <col min="12" max="12" width="12" customWidth="1"/>
    <col min="13" max="14" width="4.6640625" customWidth="1"/>
    <col min="15" max="15" width="8.796875" style="61"/>
    <col min="16" max="16" width="8.796875" style="62"/>
    <col min="17" max="17" width="9.1328125" style="62" customWidth="1"/>
    <col min="18" max="22" width="8.796875" style="62"/>
    <col min="23" max="23" width="27" style="62" customWidth="1"/>
    <col min="24" max="26" width="8.796875" style="62"/>
    <col min="27" max="27" width="12.46484375" style="29" bestFit="1" customWidth="1"/>
    <col min="28" max="33" width="8.796875" style="29"/>
    <col min="34" max="34" width="8.796875" style="1"/>
  </cols>
  <sheetData>
    <row r="1" spans="1:33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2"/>
      <c r="P1" s="32"/>
      <c r="Q1" s="32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9.5" customHeight="1">
      <c r="B2" s="3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2"/>
      <c r="P2" s="32"/>
      <c r="Q2" s="32"/>
      <c r="R2" s="29"/>
      <c r="S2" s="29"/>
      <c r="T2" s="29"/>
      <c r="U2" s="29"/>
      <c r="V2" s="29"/>
      <c r="W2" s="29"/>
      <c r="X2" s="29"/>
      <c r="Y2" s="29"/>
      <c r="Z2" s="29"/>
    </row>
    <row r="3" spans="1:33" ht="18" customHeight="1">
      <c r="B3" s="3"/>
      <c r="C3" s="72"/>
      <c r="D3" s="72"/>
      <c r="I3" s="76" t="s">
        <v>7</v>
      </c>
      <c r="J3" s="76"/>
      <c r="K3" s="120" t="s">
        <v>8</v>
      </c>
      <c r="L3" s="120"/>
      <c r="N3" s="3"/>
      <c r="O3" s="32"/>
      <c r="P3" s="32"/>
      <c r="Q3" s="32"/>
      <c r="R3" s="29"/>
      <c r="S3" s="29"/>
      <c r="T3" s="33" t="s">
        <v>5</v>
      </c>
      <c r="U3" s="29"/>
      <c r="V3" s="29"/>
      <c r="W3" s="29"/>
      <c r="X3" s="29"/>
      <c r="Y3" s="29"/>
      <c r="Z3" s="29"/>
    </row>
    <row r="4" spans="1:33" ht="15" customHeight="1">
      <c r="B4" s="3"/>
      <c r="C4" s="72"/>
      <c r="D4" s="72"/>
      <c r="F4" s="70"/>
      <c r="G4" s="70"/>
      <c r="H4" s="70"/>
      <c r="M4" s="73"/>
      <c r="N4" s="3"/>
      <c r="O4" s="32"/>
      <c r="P4" s="32"/>
      <c r="Q4" s="32"/>
      <c r="R4" s="29"/>
      <c r="S4" s="29"/>
      <c r="T4" s="34" t="s">
        <v>6</v>
      </c>
      <c r="U4" s="29"/>
      <c r="V4" s="29"/>
      <c r="W4" s="29"/>
      <c r="X4" s="29"/>
      <c r="Y4" s="29"/>
      <c r="Z4" s="29"/>
    </row>
    <row r="5" spans="1:33" ht="12.75" customHeight="1">
      <c r="B5" s="3"/>
      <c r="D5" s="75"/>
      <c r="E5" s="75"/>
      <c r="F5" s="69"/>
      <c r="G5" s="70"/>
      <c r="I5" s="105" t="s">
        <v>32</v>
      </c>
      <c r="J5" s="105"/>
      <c r="K5" s="105"/>
      <c r="L5" s="122">
        <v>123</v>
      </c>
      <c r="M5" s="122"/>
      <c r="N5" s="3"/>
      <c r="O5" s="32"/>
      <c r="P5" s="32"/>
      <c r="Q5" s="32"/>
      <c r="R5" s="29"/>
      <c r="S5" s="29"/>
      <c r="T5" s="34"/>
      <c r="U5" s="29"/>
      <c r="V5" s="29"/>
      <c r="W5" s="29"/>
      <c r="X5" s="29"/>
      <c r="Y5" s="29"/>
      <c r="Z5" s="29"/>
    </row>
    <row r="6" spans="1:33" ht="12.75" customHeight="1">
      <c r="B6" s="3"/>
      <c r="C6" s="72"/>
      <c r="D6" s="72"/>
      <c r="E6" s="71"/>
      <c r="F6" s="71"/>
      <c r="G6" s="71"/>
      <c r="I6" s="105" t="s">
        <v>33</v>
      </c>
      <c r="J6" s="105"/>
      <c r="K6" s="105"/>
      <c r="L6" s="123">
        <f ca="1">NOW()</f>
        <v>42865.414677314817</v>
      </c>
      <c r="M6" s="123"/>
      <c r="N6" s="3"/>
      <c r="O6" s="32"/>
      <c r="P6" s="32"/>
      <c r="Q6" s="32"/>
      <c r="R6" s="29"/>
      <c r="S6" s="29"/>
      <c r="T6" s="34"/>
      <c r="U6" s="29"/>
      <c r="V6" s="29"/>
      <c r="W6" s="29"/>
      <c r="X6" s="29"/>
      <c r="Y6" s="29"/>
      <c r="Z6" s="29"/>
    </row>
    <row r="7" spans="1:33" ht="12.75" customHeight="1">
      <c r="B7" s="3"/>
      <c r="C7" s="101" t="s">
        <v>46</v>
      </c>
      <c r="D7" s="101"/>
      <c r="E7" s="101"/>
      <c r="F7" s="101"/>
      <c r="G7" s="65"/>
      <c r="I7" s="105" t="s">
        <v>22</v>
      </c>
      <c r="J7" s="105"/>
      <c r="K7" s="105"/>
      <c r="L7" s="124">
        <f ca="1">L6+(MID(L10,1,2))</f>
        <v>42879.414677314817</v>
      </c>
      <c r="M7" s="124"/>
      <c r="N7" s="3"/>
      <c r="O7" s="32"/>
      <c r="P7" s="32"/>
      <c r="Q7" s="32"/>
      <c r="R7" s="29"/>
      <c r="S7" s="29"/>
      <c r="T7" s="104" t="s">
        <v>3</v>
      </c>
      <c r="U7" s="104"/>
      <c r="V7" s="104"/>
      <c r="W7" s="104"/>
      <c r="X7" s="104"/>
      <c r="Y7" s="29"/>
      <c r="Z7" s="29"/>
    </row>
    <row r="8" spans="1:33" ht="12.75" customHeight="1">
      <c r="B8" s="3"/>
      <c r="C8" s="101"/>
      <c r="D8" s="101"/>
      <c r="E8" s="101"/>
      <c r="F8" s="101"/>
      <c r="G8" s="28"/>
      <c r="I8" s="105" t="s">
        <v>34</v>
      </c>
      <c r="J8" s="105"/>
      <c r="K8" s="105"/>
      <c r="L8" s="123">
        <f ca="1">NOW()</f>
        <v>42865.414677314817</v>
      </c>
      <c r="M8" s="123"/>
      <c r="N8" s="3"/>
      <c r="O8" s="32"/>
      <c r="P8" s="32"/>
      <c r="Q8" s="32"/>
      <c r="R8" s="29"/>
      <c r="S8" s="29"/>
      <c r="T8" s="29"/>
      <c r="U8" s="29"/>
      <c r="V8" s="29"/>
      <c r="W8" s="29"/>
      <c r="X8" s="29"/>
      <c r="Y8" s="35"/>
      <c r="Z8" s="29"/>
    </row>
    <row r="9" spans="1:33" ht="12.75" customHeight="1">
      <c r="B9" s="3"/>
      <c r="E9" s="28"/>
      <c r="F9" s="28"/>
      <c r="G9" s="28"/>
      <c r="I9" s="105" t="s">
        <v>35</v>
      </c>
      <c r="J9" s="105"/>
      <c r="K9" s="105"/>
      <c r="L9" s="122" t="s">
        <v>36</v>
      </c>
      <c r="M9" s="122"/>
      <c r="N9" s="3"/>
      <c r="O9" s="32"/>
      <c r="P9" s="32"/>
      <c r="Q9" s="32"/>
      <c r="R9" s="29"/>
      <c r="S9" s="29"/>
      <c r="T9" s="29"/>
      <c r="U9" s="29"/>
      <c r="V9" s="29"/>
      <c r="W9" s="29"/>
      <c r="X9" s="29"/>
      <c r="Y9" s="36"/>
      <c r="Z9" s="29"/>
    </row>
    <row r="10" spans="1:33" ht="12.75" customHeight="1">
      <c r="B10" s="3"/>
      <c r="E10" s="28"/>
      <c r="F10" s="28"/>
      <c r="G10" s="28"/>
      <c r="I10" s="105" t="s">
        <v>37</v>
      </c>
      <c r="J10" s="105"/>
      <c r="K10" s="105"/>
      <c r="L10" s="122" t="s">
        <v>38</v>
      </c>
      <c r="M10" s="122"/>
      <c r="N10" s="3"/>
      <c r="O10" s="32"/>
      <c r="P10" s="32"/>
      <c r="Q10" s="32"/>
      <c r="R10" s="29"/>
      <c r="S10" s="29"/>
      <c r="T10" s="29"/>
      <c r="U10" s="29"/>
      <c r="V10" s="29"/>
      <c r="W10" s="29"/>
      <c r="X10" s="29"/>
      <c r="Y10" s="35"/>
      <c r="Z10" s="29"/>
    </row>
    <row r="11" spans="1:33" ht="12.75" customHeight="1">
      <c r="B11" s="3"/>
      <c r="C11" s="108" t="s">
        <v>9</v>
      </c>
      <c r="D11" s="108"/>
      <c r="E11" s="74"/>
      <c r="F11" s="74"/>
      <c r="G11" s="74"/>
      <c r="H11" s="79"/>
      <c r="I11" s="106" t="s">
        <v>42</v>
      </c>
      <c r="J11" s="106"/>
      <c r="K11" s="106"/>
      <c r="L11" s="106" t="s">
        <v>43</v>
      </c>
      <c r="M11" s="106"/>
      <c r="N11" s="3"/>
      <c r="O11" s="32"/>
      <c r="P11" s="32"/>
      <c r="Q11" s="32"/>
      <c r="R11" s="29"/>
      <c r="S11" s="29"/>
      <c r="T11" s="29"/>
      <c r="U11" s="29"/>
      <c r="V11" s="29"/>
      <c r="W11" s="29"/>
      <c r="X11" s="29"/>
      <c r="Y11" s="35"/>
      <c r="Z11" s="29"/>
    </row>
    <row r="12" spans="1:33" ht="12" customHeight="1">
      <c r="B12" s="3"/>
      <c r="C12" s="108" t="s">
        <v>10</v>
      </c>
      <c r="D12" s="108"/>
      <c r="E12" s="90"/>
      <c r="F12" s="90"/>
      <c r="G12" s="90"/>
      <c r="H12" s="90"/>
      <c r="I12" s="107" t="s">
        <v>40</v>
      </c>
      <c r="J12" s="107"/>
      <c r="K12" s="107"/>
      <c r="L12" s="107" t="s">
        <v>41</v>
      </c>
      <c r="M12" s="107"/>
      <c r="N12" s="3"/>
      <c r="O12" s="32"/>
      <c r="P12" s="32"/>
      <c r="Q12" s="32"/>
      <c r="R12" s="29"/>
      <c r="S12" s="29"/>
      <c r="T12" s="29"/>
      <c r="U12" s="29"/>
      <c r="V12" s="29"/>
      <c r="W12" s="29"/>
      <c r="X12" s="29"/>
      <c r="Y12" s="29"/>
      <c r="Z12" s="29"/>
    </row>
    <row r="13" spans="1:33" ht="15.4" customHeight="1">
      <c r="B13" s="3"/>
      <c r="C13" s="108" t="s">
        <v>11</v>
      </c>
      <c r="D13" s="108"/>
      <c r="E13" s="68"/>
      <c r="F13" s="68"/>
      <c r="G13" s="68"/>
      <c r="H13" s="68"/>
      <c r="I13" s="105" t="s">
        <v>39</v>
      </c>
      <c r="J13" s="105"/>
      <c r="K13" s="105"/>
      <c r="L13" s="121" t="s">
        <v>44</v>
      </c>
      <c r="M13" s="121"/>
      <c r="N13" s="3"/>
      <c r="O13" s="32"/>
      <c r="P13" s="32"/>
      <c r="Q13" s="32"/>
      <c r="R13" s="29"/>
      <c r="S13" s="29"/>
      <c r="T13" s="29"/>
      <c r="U13" s="29"/>
      <c r="V13" s="29"/>
      <c r="W13" s="29"/>
      <c r="X13" s="29"/>
      <c r="Y13" s="29"/>
      <c r="Z13" s="29"/>
    </row>
    <row r="14" spans="1:33" ht="9.4" customHeight="1">
      <c r="B14" s="3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3"/>
      <c r="O14" s="32"/>
      <c r="P14" s="32"/>
      <c r="Q14" s="32"/>
      <c r="R14" s="29"/>
      <c r="S14" s="37"/>
      <c r="T14" s="35"/>
      <c r="U14" s="35"/>
      <c r="V14" s="35"/>
      <c r="W14" s="35"/>
      <c r="X14" s="37"/>
      <c r="Y14" s="29"/>
      <c r="Z14" s="29"/>
    </row>
    <row r="15" spans="1:33">
      <c r="B15" s="3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N15" s="3"/>
      <c r="O15" s="32"/>
      <c r="P15" s="32"/>
      <c r="Q15" s="32"/>
      <c r="R15" s="29"/>
      <c r="S15" s="100"/>
      <c r="T15" s="100"/>
      <c r="U15" s="100"/>
      <c r="V15" s="100"/>
      <c r="W15" s="100"/>
      <c r="X15" s="38"/>
      <c r="Y15" s="29"/>
      <c r="Z15" s="29"/>
    </row>
    <row r="16" spans="1:33">
      <c r="B16" s="3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N16" s="3"/>
      <c r="O16" s="32"/>
      <c r="P16" s="32"/>
      <c r="Q16" s="32"/>
      <c r="R16" s="39"/>
      <c r="S16" s="37"/>
      <c r="T16" s="35"/>
      <c r="U16" s="35"/>
      <c r="V16" s="35"/>
      <c r="W16" s="35"/>
      <c r="X16" s="35"/>
      <c r="Y16" s="29"/>
      <c r="Z16" s="29"/>
    </row>
    <row r="17" spans="1:34">
      <c r="B17" s="3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N17" s="3"/>
      <c r="O17" s="32"/>
      <c r="P17" s="32"/>
      <c r="Q17" s="32"/>
      <c r="R17" s="29"/>
      <c r="S17" s="100"/>
      <c r="T17" s="100"/>
      <c r="U17" s="100"/>
      <c r="V17" s="100"/>
      <c r="W17" s="100"/>
      <c r="X17" s="100"/>
      <c r="Y17" s="29"/>
      <c r="Z17" s="29"/>
    </row>
    <row r="18" spans="1:34">
      <c r="B18" s="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N18" s="3"/>
      <c r="O18" s="32"/>
      <c r="P18" s="32"/>
      <c r="Q18" s="32"/>
      <c r="R18" s="29"/>
      <c r="S18" s="29"/>
      <c r="T18" s="29"/>
      <c r="U18" s="29"/>
      <c r="V18" s="29"/>
      <c r="W18" s="29"/>
      <c r="X18" s="29"/>
      <c r="Y18" s="29"/>
      <c r="Z18" s="29"/>
    </row>
    <row r="19" spans="1:34" ht="20.65" customHeight="1">
      <c r="B19" s="3"/>
      <c r="C19" s="92" t="s">
        <v>12</v>
      </c>
      <c r="D19" s="91"/>
      <c r="E19" s="91"/>
      <c r="F19" s="91"/>
      <c r="G19" s="91"/>
      <c r="H19" s="91"/>
      <c r="I19" s="91"/>
      <c r="J19" s="91"/>
      <c r="K19" s="91"/>
      <c r="L19" s="91"/>
      <c r="M19" s="11"/>
      <c r="N19" s="3"/>
      <c r="O19" s="32"/>
      <c r="P19" s="32"/>
      <c r="Q19" s="32"/>
      <c r="R19" s="29"/>
      <c r="S19" s="29"/>
      <c r="T19" s="29"/>
      <c r="U19" s="29"/>
      <c r="V19" s="29"/>
      <c r="W19" s="29"/>
      <c r="X19" s="29"/>
      <c r="Y19" s="29"/>
      <c r="Z19" s="29"/>
    </row>
    <row r="20" spans="1:34" s="8" customFormat="1" ht="12.4" customHeight="1">
      <c r="A20" s="2"/>
      <c r="B20" s="6"/>
      <c r="C20" s="63" t="s">
        <v>13</v>
      </c>
      <c r="D20" s="63"/>
      <c r="E20" s="63"/>
      <c r="F20" s="63"/>
      <c r="G20" s="98" t="s">
        <v>19</v>
      </c>
      <c r="H20" s="98"/>
      <c r="I20" s="98" t="s">
        <v>18</v>
      </c>
      <c r="J20" s="98"/>
      <c r="K20" s="12" t="s">
        <v>17</v>
      </c>
      <c r="L20" s="12" t="s">
        <v>45</v>
      </c>
      <c r="M20" s="18"/>
      <c r="N20" s="6"/>
      <c r="O20" s="32"/>
      <c r="P20" s="32"/>
      <c r="Q20" s="32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1"/>
    </row>
    <row r="21" spans="1:34" s="8" customFormat="1">
      <c r="A21" s="2"/>
      <c r="B21" s="6"/>
      <c r="C21" s="127" t="s">
        <v>14</v>
      </c>
      <c r="D21" s="127"/>
      <c r="E21" s="64"/>
      <c r="F21" s="64"/>
      <c r="H21" s="15">
        <v>60.55</v>
      </c>
      <c r="I21" s="64">
        <v>2</v>
      </c>
      <c r="J21" s="77" t="s">
        <v>1</v>
      </c>
      <c r="K21" s="78">
        <v>0.21</v>
      </c>
      <c r="L21" s="93">
        <f>IF(I21*H21=0,"",I21*H21)</f>
        <v>121.1</v>
      </c>
      <c r="M21" s="18"/>
      <c r="N21" s="6"/>
      <c r="O21" s="32"/>
      <c r="P21" s="32"/>
      <c r="Q21" s="32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1"/>
    </row>
    <row r="22" spans="1:34" s="8" customFormat="1">
      <c r="A22" s="2"/>
      <c r="B22" s="6"/>
      <c r="C22" s="99" t="s">
        <v>15</v>
      </c>
      <c r="D22" s="99"/>
      <c r="E22" s="64"/>
      <c r="F22" s="64"/>
      <c r="H22" s="15">
        <v>20.149999999999999</v>
      </c>
      <c r="I22" s="64">
        <v>3</v>
      </c>
      <c r="J22" s="77" t="s">
        <v>1</v>
      </c>
      <c r="K22" s="78">
        <v>0.12</v>
      </c>
      <c r="L22" s="93">
        <f>IF(I22*H22=0,"",I22*H22)</f>
        <v>60.449999999999996</v>
      </c>
      <c r="M22" s="18"/>
      <c r="N22" s="6"/>
      <c r="O22" s="32"/>
      <c r="P22" s="32"/>
      <c r="Q22" s="32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1"/>
    </row>
    <row r="23" spans="1:34" s="8" customFormat="1">
      <c r="A23" s="2"/>
      <c r="B23" s="6"/>
      <c r="C23" s="127" t="s">
        <v>16</v>
      </c>
      <c r="D23" s="127"/>
      <c r="E23" s="64"/>
      <c r="F23" s="64"/>
      <c r="H23" s="15">
        <v>18.649999999999999</v>
      </c>
      <c r="I23" s="64">
        <v>4</v>
      </c>
      <c r="J23" s="77" t="s">
        <v>1</v>
      </c>
      <c r="K23" s="78">
        <v>0</v>
      </c>
      <c r="L23" s="93">
        <f>IF(I23*H23=0,"",I23*H23)</f>
        <v>74.599999999999994</v>
      </c>
      <c r="M23" s="18"/>
      <c r="N23" s="6"/>
      <c r="O23" s="32"/>
      <c r="P23" s="32"/>
      <c r="Q23" s="32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1"/>
    </row>
    <row r="24" spans="1:34" s="8" customFormat="1">
      <c r="A24" s="2"/>
      <c r="B24" s="6"/>
      <c r="C24" s="99"/>
      <c r="D24" s="99"/>
      <c r="E24" s="99"/>
      <c r="F24" s="99"/>
      <c r="G24" s="14"/>
      <c r="H24" s="14"/>
      <c r="I24" s="14"/>
      <c r="J24" s="15"/>
      <c r="K24" s="16"/>
      <c r="L24" s="17" t="str">
        <f t="shared" ref="L24:L25" si="0">IF(H24*J24=0,"",H24*J24)</f>
        <v/>
      </c>
      <c r="M24" s="18"/>
      <c r="N24" s="6"/>
      <c r="O24" s="32"/>
      <c r="P24" s="32"/>
      <c r="Q24" s="32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1"/>
    </row>
    <row r="25" spans="1:34" s="8" customFormat="1">
      <c r="A25" s="2"/>
      <c r="B25" s="6"/>
      <c r="C25" s="99"/>
      <c r="D25" s="99"/>
      <c r="E25" s="99"/>
      <c r="F25" s="99"/>
      <c r="G25" s="14"/>
      <c r="H25" s="14"/>
      <c r="I25" s="14"/>
      <c r="J25" s="15"/>
      <c r="K25" s="16"/>
      <c r="L25" s="17" t="str">
        <f t="shared" si="0"/>
        <v/>
      </c>
      <c r="M25" s="18"/>
      <c r="N25" s="6"/>
      <c r="O25" s="32"/>
      <c r="P25" s="32"/>
      <c r="Q25" s="32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1"/>
    </row>
    <row r="26" spans="1:34">
      <c r="B26" s="3"/>
      <c r="C26" s="99"/>
      <c r="D26" s="99"/>
      <c r="E26" s="99"/>
      <c r="F26" s="99"/>
      <c r="G26" s="14"/>
      <c r="H26" s="14"/>
      <c r="I26" s="14"/>
      <c r="J26" s="15"/>
      <c r="K26" s="16"/>
      <c r="L26" s="17" t="str">
        <f t="shared" ref="L26:L45" si="1">IF(H26*J26=0,"",H26*J26)</f>
        <v/>
      </c>
      <c r="M26" s="18"/>
      <c r="N26" s="3"/>
      <c r="O26" s="32"/>
      <c r="P26" s="32"/>
      <c r="Q26" s="32"/>
      <c r="R26" s="29"/>
      <c r="S26" s="29"/>
      <c r="T26" s="29"/>
      <c r="U26" s="29"/>
      <c r="V26" s="29"/>
      <c r="W26" s="29"/>
      <c r="X26" s="29"/>
      <c r="Y26" s="29"/>
      <c r="Z26" s="29"/>
    </row>
    <row r="27" spans="1:34" s="8" customFormat="1">
      <c r="A27" s="2"/>
      <c r="B27" s="6"/>
      <c r="C27" s="99"/>
      <c r="D27" s="99"/>
      <c r="E27" s="99"/>
      <c r="F27" s="99"/>
      <c r="G27" s="14"/>
      <c r="H27" s="14"/>
      <c r="I27" s="14"/>
      <c r="J27" s="15"/>
      <c r="K27" s="16"/>
      <c r="L27" s="17" t="str">
        <f t="shared" si="1"/>
        <v/>
      </c>
      <c r="M27" s="18"/>
      <c r="N27" s="6"/>
      <c r="O27" s="32"/>
      <c r="P27" s="32"/>
      <c r="Q27" s="32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1"/>
    </row>
    <row r="28" spans="1:34" s="8" customFormat="1">
      <c r="A28" s="2"/>
      <c r="B28" s="6"/>
      <c r="C28" s="99"/>
      <c r="D28" s="99"/>
      <c r="E28" s="99"/>
      <c r="F28" s="99"/>
      <c r="G28" s="14"/>
      <c r="H28" s="14"/>
      <c r="I28" s="14"/>
      <c r="J28" s="15"/>
      <c r="K28" s="16"/>
      <c r="L28" s="17" t="str">
        <f t="shared" si="1"/>
        <v/>
      </c>
      <c r="M28" s="18"/>
      <c r="N28" s="6"/>
      <c r="O28" s="32"/>
      <c r="P28" s="32"/>
      <c r="Q28" s="32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1"/>
    </row>
    <row r="29" spans="1:34" s="8" customFormat="1">
      <c r="A29" s="2"/>
      <c r="B29" s="6"/>
      <c r="C29" s="99"/>
      <c r="D29" s="99"/>
      <c r="E29" s="99"/>
      <c r="F29" s="99"/>
      <c r="G29" s="14"/>
      <c r="H29" s="14"/>
      <c r="I29" s="14"/>
      <c r="J29" s="15"/>
      <c r="K29" s="16"/>
      <c r="L29" s="17" t="str">
        <f t="shared" si="1"/>
        <v/>
      </c>
      <c r="M29" s="18"/>
      <c r="N29" s="6"/>
      <c r="O29" s="32"/>
      <c r="P29" s="32"/>
      <c r="Q29" s="32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1"/>
    </row>
    <row r="30" spans="1:34" s="8" customFormat="1">
      <c r="A30" s="2"/>
      <c r="B30" s="6"/>
      <c r="C30" s="99"/>
      <c r="D30" s="99"/>
      <c r="E30" s="99"/>
      <c r="F30" s="99"/>
      <c r="G30" s="14"/>
      <c r="H30" s="14"/>
      <c r="I30" s="14"/>
      <c r="J30" s="15"/>
      <c r="K30" s="16"/>
      <c r="L30" s="17" t="str">
        <f t="shared" si="1"/>
        <v/>
      </c>
      <c r="M30" s="18"/>
      <c r="N30" s="6"/>
      <c r="O30" s="32"/>
      <c r="P30" s="32"/>
      <c r="Q30" s="32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1"/>
    </row>
    <row r="31" spans="1:34" s="8" customFormat="1">
      <c r="A31" s="2"/>
      <c r="B31" s="6"/>
      <c r="C31" s="96"/>
      <c r="D31" s="96"/>
      <c r="E31" s="96"/>
      <c r="F31" s="96"/>
      <c r="G31" s="96"/>
      <c r="H31" s="96"/>
      <c r="I31" s="96"/>
      <c r="J31" s="15"/>
      <c r="K31" s="16"/>
      <c r="L31" s="17"/>
      <c r="M31" s="18"/>
      <c r="N31" s="6"/>
      <c r="O31" s="32"/>
      <c r="P31" s="32"/>
      <c r="Q31" s="32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1"/>
    </row>
    <row r="32" spans="1:34" s="8" customFormat="1">
      <c r="A32" s="2"/>
      <c r="B32" s="6"/>
      <c r="C32" s="96"/>
      <c r="D32" s="96"/>
      <c r="E32" s="96"/>
      <c r="F32" s="96"/>
      <c r="G32" s="96"/>
      <c r="H32" s="96"/>
      <c r="I32" s="96"/>
      <c r="J32" s="15"/>
      <c r="K32" s="16"/>
      <c r="L32" s="17"/>
      <c r="M32" s="18"/>
      <c r="N32" s="6"/>
      <c r="O32" s="32"/>
      <c r="P32" s="32"/>
      <c r="Q32" s="32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1"/>
    </row>
    <row r="33" spans="1:34" s="8" customFormat="1">
      <c r="A33" s="2"/>
      <c r="B33" s="6"/>
      <c r="C33" s="96"/>
      <c r="D33" s="96"/>
      <c r="E33" s="96"/>
      <c r="F33" s="96"/>
      <c r="G33" s="96"/>
      <c r="H33" s="96"/>
      <c r="I33" s="96"/>
      <c r="J33" s="15"/>
      <c r="K33" s="16"/>
      <c r="L33" s="17"/>
      <c r="M33" s="18"/>
      <c r="N33" s="6"/>
      <c r="O33" s="32"/>
      <c r="P33" s="32"/>
      <c r="Q33" s="32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1"/>
    </row>
    <row r="34" spans="1:34" s="8" customFormat="1">
      <c r="A34" s="2"/>
      <c r="B34" s="6"/>
      <c r="C34" s="96"/>
      <c r="D34" s="96"/>
      <c r="E34" s="96"/>
      <c r="F34" s="96"/>
      <c r="G34" s="96"/>
      <c r="H34" s="96"/>
      <c r="I34" s="96"/>
      <c r="J34" s="15"/>
      <c r="K34" s="16"/>
      <c r="L34" s="17"/>
      <c r="M34" s="18"/>
      <c r="N34" s="6"/>
      <c r="O34" s="32"/>
      <c r="P34" s="32"/>
      <c r="Q34" s="32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1"/>
    </row>
    <row r="35" spans="1:34" s="8" customFormat="1">
      <c r="A35" s="2"/>
      <c r="B35" s="6"/>
      <c r="C35" s="96"/>
      <c r="D35" s="96"/>
      <c r="E35" s="96"/>
      <c r="F35" s="96"/>
      <c r="G35" s="96"/>
      <c r="H35" s="96"/>
      <c r="I35" s="96"/>
      <c r="J35" s="15"/>
      <c r="K35" s="16"/>
      <c r="L35" s="17"/>
      <c r="M35" s="18"/>
      <c r="N35" s="6"/>
      <c r="O35" s="32"/>
      <c r="P35" s="32"/>
      <c r="Q35" s="32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1"/>
    </row>
    <row r="36" spans="1:34" s="8" customFormat="1">
      <c r="A36" s="2"/>
      <c r="B36" s="6"/>
      <c r="C36" s="96"/>
      <c r="D36" s="96"/>
      <c r="E36" s="96"/>
      <c r="F36" s="96"/>
      <c r="G36" s="96"/>
      <c r="H36" s="96"/>
      <c r="I36" s="96"/>
      <c r="J36" s="15"/>
      <c r="K36" s="16"/>
      <c r="L36" s="17"/>
      <c r="M36" s="18"/>
      <c r="N36" s="6"/>
      <c r="O36" s="32"/>
      <c r="P36" s="32"/>
      <c r="Q36" s="32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1"/>
    </row>
    <row r="37" spans="1:34" s="8" customFormat="1">
      <c r="A37" s="2"/>
      <c r="B37" s="6"/>
      <c r="C37" s="96"/>
      <c r="D37" s="96"/>
      <c r="E37" s="96"/>
      <c r="F37" s="96"/>
      <c r="G37" s="96"/>
      <c r="H37" s="96"/>
      <c r="I37" s="96"/>
      <c r="J37" s="15"/>
      <c r="K37" s="16"/>
      <c r="L37" s="17"/>
      <c r="M37" s="18"/>
      <c r="N37" s="6"/>
      <c r="O37" s="32"/>
      <c r="P37" s="32"/>
      <c r="Q37" s="32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1"/>
    </row>
    <row r="38" spans="1:34" s="8" customFormat="1">
      <c r="A38" s="2"/>
      <c r="B38" s="6"/>
      <c r="C38" s="96"/>
      <c r="D38" s="96"/>
      <c r="E38" s="96"/>
      <c r="F38" s="96"/>
      <c r="G38" s="96"/>
      <c r="H38" s="96"/>
      <c r="I38" s="96"/>
      <c r="J38" s="15"/>
      <c r="K38" s="16"/>
      <c r="L38" s="17"/>
      <c r="M38" s="18"/>
      <c r="N38" s="6"/>
      <c r="O38" s="32"/>
      <c r="P38" s="32"/>
      <c r="Q38" s="32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1"/>
    </row>
    <row r="39" spans="1:34" s="8" customFormat="1">
      <c r="A39" s="2"/>
      <c r="B39" s="6"/>
      <c r="C39" s="99"/>
      <c r="D39" s="99"/>
      <c r="E39" s="99"/>
      <c r="F39" s="99"/>
      <c r="G39" s="14"/>
      <c r="H39" s="14"/>
      <c r="I39" s="14"/>
      <c r="J39" s="15"/>
      <c r="K39" s="16"/>
      <c r="L39" s="17" t="str">
        <f t="shared" si="1"/>
        <v/>
      </c>
      <c r="M39" s="18"/>
      <c r="N39" s="6"/>
      <c r="O39" s="32"/>
      <c r="P39" s="32"/>
      <c r="Q39" s="32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1"/>
    </row>
    <row r="40" spans="1:34">
      <c r="B40" s="3"/>
      <c r="C40" s="99"/>
      <c r="D40" s="99"/>
      <c r="E40" s="99"/>
      <c r="F40" s="99"/>
      <c r="G40" s="14"/>
      <c r="H40" s="14"/>
      <c r="I40" s="14"/>
      <c r="J40" s="15"/>
      <c r="K40" s="16"/>
      <c r="L40" s="17" t="str">
        <f t="shared" si="1"/>
        <v/>
      </c>
      <c r="M40" s="18"/>
      <c r="N40" s="3"/>
      <c r="O40" s="32"/>
      <c r="P40" s="32"/>
      <c r="Q40" s="32"/>
      <c r="R40" s="29"/>
      <c r="S40" s="29"/>
      <c r="T40" s="29"/>
      <c r="U40" s="29"/>
      <c r="V40" s="29"/>
      <c r="W40" s="29"/>
      <c r="X40" s="29"/>
      <c r="Y40" s="29"/>
      <c r="Z40" s="29"/>
    </row>
    <row r="41" spans="1:34">
      <c r="B41" s="3"/>
      <c r="C41" s="99"/>
      <c r="D41" s="99"/>
      <c r="E41" s="99"/>
      <c r="F41" s="99"/>
      <c r="G41" s="14"/>
      <c r="H41" s="14"/>
      <c r="I41" s="14"/>
      <c r="J41" s="15"/>
      <c r="K41" s="16"/>
      <c r="L41" s="17" t="str">
        <f t="shared" si="1"/>
        <v/>
      </c>
      <c r="M41" s="18"/>
      <c r="N41" s="3"/>
      <c r="O41" s="32"/>
      <c r="P41" s="32"/>
      <c r="Q41" s="32"/>
      <c r="R41" s="29"/>
      <c r="S41" s="29"/>
      <c r="T41" s="29"/>
      <c r="U41" s="29"/>
      <c r="V41" s="29"/>
      <c r="W41" s="29"/>
      <c r="X41" s="29"/>
      <c r="Y41" s="29"/>
      <c r="Z41" s="29"/>
    </row>
    <row r="42" spans="1:34">
      <c r="B42" s="3"/>
      <c r="C42" s="99"/>
      <c r="D42" s="99"/>
      <c r="E42" s="99"/>
      <c r="F42" s="99"/>
      <c r="G42" s="14"/>
      <c r="H42" s="14"/>
      <c r="I42" s="14"/>
      <c r="J42" s="15"/>
      <c r="K42" s="16"/>
      <c r="L42" s="17" t="str">
        <f t="shared" si="1"/>
        <v/>
      </c>
      <c r="M42" s="18"/>
      <c r="N42" s="3"/>
      <c r="O42" s="32"/>
      <c r="P42" s="32"/>
      <c r="Q42" s="32"/>
      <c r="R42" s="29"/>
      <c r="S42" s="29"/>
      <c r="T42" s="29"/>
      <c r="U42" s="29"/>
      <c r="V42" s="29"/>
      <c r="W42" s="29"/>
      <c r="X42" s="29"/>
      <c r="Y42" s="29"/>
      <c r="Z42" s="29"/>
    </row>
    <row r="43" spans="1:34">
      <c r="B43" s="3"/>
      <c r="C43" s="99"/>
      <c r="D43" s="99"/>
      <c r="E43" s="99"/>
      <c r="F43" s="99"/>
      <c r="G43" s="14"/>
      <c r="H43" s="14"/>
      <c r="I43" s="14"/>
      <c r="J43" s="15"/>
      <c r="K43" s="16"/>
      <c r="L43" s="17" t="str">
        <f t="shared" si="1"/>
        <v/>
      </c>
      <c r="M43" s="18"/>
      <c r="N43" s="3"/>
      <c r="O43" s="32"/>
      <c r="P43" s="32"/>
      <c r="Q43" s="32"/>
      <c r="R43" s="29"/>
      <c r="S43" s="29"/>
      <c r="T43" s="29"/>
      <c r="U43" s="29"/>
      <c r="V43" s="29"/>
      <c r="W43" s="29"/>
      <c r="X43" s="29"/>
      <c r="Y43" s="29"/>
      <c r="Z43" s="29"/>
    </row>
    <row r="44" spans="1:34">
      <c r="B44" s="3"/>
      <c r="C44" s="99"/>
      <c r="D44" s="99"/>
      <c r="E44" s="99"/>
      <c r="F44" s="99"/>
      <c r="G44" s="14"/>
      <c r="H44" s="14"/>
      <c r="I44" s="14"/>
      <c r="J44" s="15"/>
      <c r="K44" s="16"/>
      <c r="L44" s="17" t="str">
        <f t="shared" si="1"/>
        <v/>
      </c>
      <c r="M44" s="18"/>
      <c r="N44" s="3"/>
      <c r="O44" s="32"/>
      <c r="P44" s="32"/>
      <c r="Q44" s="32"/>
      <c r="R44" s="29"/>
      <c r="S44" s="29"/>
      <c r="T44" s="29"/>
      <c r="U44" s="29"/>
      <c r="V44" s="29"/>
      <c r="W44" s="29"/>
      <c r="X44" s="29"/>
      <c r="Y44" s="29"/>
      <c r="Z44" s="29"/>
    </row>
    <row r="45" spans="1:34" ht="9.75" customHeight="1">
      <c r="B45" s="3"/>
      <c r="C45" s="130"/>
      <c r="D45" s="130"/>
      <c r="E45" s="130"/>
      <c r="F45" s="130"/>
      <c r="G45" s="19"/>
      <c r="H45" s="19"/>
      <c r="I45" s="19"/>
      <c r="J45" s="20"/>
      <c r="K45" s="21"/>
      <c r="L45" s="22" t="str">
        <f t="shared" si="1"/>
        <v/>
      </c>
      <c r="M45" s="18"/>
      <c r="N45" s="3"/>
      <c r="O45" s="32"/>
      <c r="P45" s="32"/>
      <c r="Q45" s="32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6"/>
    </row>
    <row r="46" spans="1:34" ht="13.5" customHeight="1">
      <c r="B46" s="3"/>
      <c r="C46" s="23"/>
      <c r="D46" s="24"/>
      <c r="E46" s="113"/>
      <c r="F46" s="113"/>
      <c r="G46" s="25"/>
      <c r="H46" s="23"/>
      <c r="I46" s="29"/>
      <c r="J46" s="30" t="str">
        <f>IF(K46="","","Tax specification VAT 24 %")</f>
        <v/>
      </c>
      <c r="K46" s="117" t="str">
        <f>IF(SUMIF(K21:K45,0.24,(L21:L45))=0,"",CONCATENATE(ROUND(SUMIF(K21:K45,0.24,(L21:L45)),2)," € + VAT ",(ROUND(SUMIF(K21:K45,0.24,(L21:L45))*0.24,2))," €"))</f>
        <v/>
      </c>
      <c r="L46" s="117"/>
      <c r="M46" s="26"/>
      <c r="N46" s="3"/>
      <c r="O46" s="32"/>
      <c r="P46" s="32"/>
      <c r="Q46" s="32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6"/>
    </row>
    <row r="47" spans="1:34" ht="10.5" customHeight="1">
      <c r="B47" s="3"/>
      <c r="C47" s="23"/>
      <c r="D47" s="24"/>
      <c r="E47" s="113" t="str">
        <f>IF(M47="","","Arvonlisävero 14%")</f>
        <v/>
      </c>
      <c r="F47" s="113"/>
      <c r="G47" s="25"/>
      <c r="H47" s="25"/>
      <c r="I47" s="110" t="s">
        <v>20</v>
      </c>
      <c r="J47" s="110"/>
      <c r="K47" s="110"/>
      <c r="L47" s="31">
        <f>SUM(L21:L45)</f>
        <v>256.14999999999998</v>
      </c>
      <c r="M47" s="26"/>
      <c r="N47" s="3"/>
      <c r="O47" s="32"/>
      <c r="P47" s="32"/>
      <c r="Q47" s="32"/>
      <c r="R47" s="29"/>
      <c r="S47" s="29"/>
      <c r="T47" s="29"/>
      <c r="U47" s="29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6"/>
    </row>
    <row r="48" spans="1:34" ht="10.5" customHeight="1">
      <c r="B48" s="3"/>
      <c r="C48" s="23"/>
      <c r="D48" s="113" t="str">
        <f>IF(M48="","","Veroerittely ALV 24 %")</f>
        <v/>
      </c>
      <c r="E48" s="113"/>
      <c r="F48" s="113"/>
      <c r="G48" s="25"/>
      <c r="H48" s="25"/>
      <c r="I48" s="110" t="s">
        <v>47</v>
      </c>
      <c r="J48" s="110"/>
      <c r="K48" s="110"/>
      <c r="L48" s="31">
        <f>SUM((SUMIF(K21:K45,0.21,(L21:L45))*0.21),(SUMIF(K21:K45,0.12,(L21:L45))*0.12),(SUMIF(K21:K45,0,(L21:L45))*0))</f>
        <v>32.684999999999995</v>
      </c>
      <c r="M48" s="26"/>
      <c r="N48" s="3"/>
      <c r="O48" s="32"/>
      <c r="P48" s="32"/>
      <c r="Q48" s="32"/>
      <c r="R48" s="42"/>
      <c r="S48" s="43"/>
      <c r="T48" s="44"/>
      <c r="U48" s="44"/>
      <c r="V48" s="44"/>
      <c r="W48" s="29"/>
      <c r="X48" s="44"/>
      <c r="Y48" s="45"/>
      <c r="Z48" s="45"/>
      <c r="AA48" s="45"/>
      <c r="AB48" s="45"/>
      <c r="AC48" s="45"/>
      <c r="AD48" s="45"/>
      <c r="AE48" s="45"/>
      <c r="AF48" s="45"/>
      <c r="AG48" s="45"/>
      <c r="AH48" s="6"/>
    </row>
    <row r="49" spans="1:34" s="7" customFormat="1" ht="10.5" customHeight="1">
      <c r="A49" s="2"/>
      <c r="B49" s="6"/>
      <c r="C49" s="23"/>
      <c r="D49" s="27"/>
      <c r="E49" s="25"/>
      <c r="F49" s="25"/>
      <c r="G49" s="25"/>
      <c r="H49" s="25"/>
      <c r="I49" s="116" t="s">
        <v>21</v>
      </c>
      <c r="J49" s="116"/>
      <c r="K49" s="116"/>
      <c r="L49" s="80">
        <f>L47+L48</f>
        <v>288.83499999999998</v>
      </c>
      <c r="M49" s="18"/>
      <c r="N49" s="6"/>
      <c r="O49" s="32"/>
      <c r="P49" s="32"/>
      <c r="Q49" s="32"/>
      <c r="R49" s="42"/>
      <c r="S49" s="43"/>
      <c r="T49" s="44"/>
      <c r="U49" s="44"/>
      <c r="V49" s="44"/>
      <c r="W49" s="29"/>
      <c r="X49" s="44"/>
      <c r="Y49" s="45"/>
      <c r="Z49" s="45"/>
      <c r="AA49" s="45"/>
      <c r="AB49" s="45"/>
      <c r="AC49" s="45"/>
      <c r="AD49" s="45"/>
      <c r="AE49" s="45"/>
      <c r="AF49" s="45"/>
      <c r="AG49" s="45"/>
      <c r="AH49" s="6"/>
    </row>
    <row r="50" spans="1:34" ht="10.5" customHeight="1">
      <c r="B50" s="3"/>
      <c r="C50" s="18"/>
      <c r="D50" s="25"/>
      <c r="E50" s="25"/>
      <c r="F50" s="25"/>
      <c r="G50" s="25"/>
      <c r="H50" s="25"/>
      <c r="M50" s="18"/>
      <c r="N50" s="3"/>
      <c r="O50" s="32"/>
      <c r="P50" s="32"/>
      <c r="Q50" s="32"/>
      <c r="R50" s="40"/>
      <c r="S50" s="43"/>
      <c r="T50" s="43"/>
      <c r="U50" s="43"/>
      <c r="V50" s="43"/>
      <c r="W50" s="46"/>
      <c r="X50" s="43"/>
      <c r="Y50" s="45"/>
      <c r="Z50" s="47"/>
      <c r="AA50" s="47"/>
      <c r="AB50" s="47"/>
      <c r="AC50" s="47"/>
      <c r="AD50" s="47"/>
      <c r="AE50" s="47"/>
      <c r="AF50" s="47"/>
      <c r="AG50" s="47"/>
      <c r="AH50" s="6"/>
    </row>
    <row r="51" spans="1:34" s="7" customFormat="1" ht="10.5" customHeight="1">
      <c r="A51" s="2"/>
      <c r="B51" s="6"/>
      <c r="C51" s="18"/>
      <c r="D51" s="25"/>
      <c r="E51" s="25"/>
      <c r="F51" s="25"/>
      <c r="G51" s="25"/>
      <c r="H51" s="13"/>
      <c r="M51" s="18"/>
      <c r="N51" s="6"/>
      <c r="O51" s="32"/>
      <c r="P51" s="32"/>
      <c r="Q51" s="32"/>
      <c r="R51" s="40"/>
      <c r="S51" s="43"/>
      <c r="T51" s="43"/>
      <c r="U51" s="43"/>
      <c r="V51" s="43"/>
      <c r="W51" s="46"/>
      <c r="X51" s="43"/>
      <c r="Y51" s="45"/>
      <c r="Z51" s="47"/>
      <c r="AA51" s="47"/>
      <c r="AB51" s="47"/>
      <c r="AC51" s="47"/>
      <c r="AD51" s="47"/>
      <c r="AE51" s="47"/>
      <c r="AF51" s="47"/>
      <c r="AG51" s="47"/>
      <c r="AH51" s="6"/>
    </row>
    <row r="52" spans="1:34" ht="11.25" customHeight="1">
      <c r="B52" s="3"/>
      <c r="C52" s="18"/>
      <c r="D52" s="18"/>
      <c r="E52" s="18"/>
      <c r="F52" s="18"/>
      <c r="G52" s="18"/>
      <c r="H52" s="18"/>
      <c r="M52" s="18"/>
      <c r="N52" s="3"/>
      <c r="O52" s="32"/>
      <c r="P52" s="32"/>
      <c r="Q52" s="32"/>
      <c r="R52" s="40"/>
      <c r="S52" s="43"/>
      <c r="T52" s="47"/>
      <c r="U52" s="47"/>
      <c r="V52" s="47"/>
      <c r="W52" s="47"/>
      <c r="X52" s="47"/>
      <c r="Y52" s="48"/>
      <c r="Z52" s="48"/>
      <c r="AA52" s="49"/>
      <c r="AB52" s="49"/>
      <c r="AC52" s="49"/>
      <c r="AD52" s="49"/>
      <c r="AE52" s="49"/>
      <c r="AF52" s="49"/>
      <c r="AG52" s="49"/>
      <c r="AH52" s="6"/>
    </row>
    <row r="53" spans="1:34" ht="18" customHeight="1">
      <c r="B53" s="3"/>
      <c r="C53" s="128" t="s">
        <v>22</v>
      </c>
      <c r="D53" s="128"/>
      <c r="E53" s="128"/>
      <c r="F53" s="111"/>
      <c r="G53" s="111"/>
      <c r="H53" s="111"/>
      <c r="I53" s="111"/>
      <c r="J53" s="112" t="s">
        <v>23</v>
      </c>
      <c r="K53" s="112"/>
      <c r="L53" s="83">
        <f>ROUND(L49,2)</f>
        <v>288.83999999999997</v>
      </c>
      <c r="M53" s="131"/>
      <c r="N53" s="3"/>
      <c r="O53" s="32"/>
      <c r="P53" s="32"/>
      <c r="Q53" s="32"/>
      <c r="R53" s="40"/>
      <c r="S53" s="43"/>
      <c r="T53" s="47"/>
      <c r="U53" s="47"/>
      <c r="V53" s="47"/>
      <c r="W53" s="47"/>
      <c r="X53" s="47"/>
      <c r="Y53" s="48"/>
      <c r="Z53" s="48"/>
      <c r="AA53" s="49"/>
      <c r="AB53" s="49"/>
      <c r="AC53" s="49"/>
      <c r="AD53" s="49"/>
      <c r="AE53" s="49"/>
      <c r="AF53" s="49"/>
      <c r="AG53" s="49"/>
      <c r="AH53" s="6"/>
    </row>
    <row r="54" spans="1:34" ht="15" customHeight="1">
      <c r="B54" s="3"/>
      <c r="C54" s="129">
        <f ca="1">L7</f>
        <v>42879.414677314817</v>
      </c>
      <c r="D54" s="129"/>
      <c r="E54" s="81"/>
      <c r="F54" s="119"/>
      <c r="G54" s="119"/>
      <c r="H54" s="119"/>
      <c r="I54" s="119"/>
      <c r="J54" s="82"/>
      <c r="K54" s="82"/>
      <c r="L54" s="82"/>
      <c r="M54" s="82"/>
      <c r="N54" s="4"/>
      <c r="O54" s="50"/>
      <c r="P54" s="50"/>
      <c r="Q54" s="50"/>
      <c r="R54" s="29"/>
      <c r="S54" s="29"/>
      <c r="T54" s="29"/>
      <c r="U54" s="51"/>
      <c r="V54" s="52"/>
      <c r="W54" s="52"/>
      <c r="X54" s="52"/>
      <c r="Y54" s="52"/>
      <c r="Z54" s="29"/>
    </row>
    <row r="55" spans="1:34" ht="16.899999999999999" customHeight="1">
      <c r="B55" s="3"/>
      <c r="C55" s="126" t="s">
        <v>24</v>
      </c>
      <c r="D55" s="126"/>
      <c r="E55" s="118" t="s">
        <v>48</v>
      </c>
      <c r="F55" s="118"/>
      <c r="G55" s="118"/>
      <c r="H55" s="94"/>
      <c r="I55" s="97" t="s">
        <v>26</v>
      </c>
      <c r="J55" s="85"/>
      <c r="K55" s="114" t="s">
        <v>49</v>
      </c>
      <c r="L55" s="114"/>
      <c r="M55" s="67"/>
      <c r="N55" s="5"/>
      <c r="O55" s="54"/>
      <c r="P55" s="54"/>
      <c r="Q55" s="54"/>
      <c r="R55" s="29"/>
      <c r="S55" s="29"/>
      <c r="T55" s="29"/>
      <c r="U55" s="53"/>
      <c r="V55" s="29"/>
      <c r="W55" s="29"/>
      <c r="X55" s="29"/>
      <c r="Y55" s="29"/>
      <c r="Z55" s="29"/>
    </row>
    <row r="56" spans="1:34" ht="13.9" customHeight="1">
      <c r="B56" s="6"/>
      <c r="C56" s="119" t="s">
        <v>0</v>
      </c>
      <c r="D56" s="119"/>
      <c r="E56" s="119" t="s">
        <v>2</v>
      </c>
      <c r="F56" s="119"/>
      <c r="G56" s="119"/>
      <c r="H56" s="95" t="s">
        <v>25</v>
      </c>
      <c r="I56" s="88" t="s">
        <v>27</v>
      </c>
      <c r="J56" s="84"/>
      <c r="K56" s="115" t="s">
        <v>28</v>
      </c>
      <c r="L56" s="115"/>
      <c r="M56" s="67"/>
      <c r="N56" s="5"/>
      <c r="O56" s="55"/>
      <c r="P56" s="55"/>
      <c r="Q56" s="55"/>
      <c r="R56" s="29"/>
      <c r="S56" s="29"/>
      <c r="T56" s="29"/>
      <c r="U56" s="109"/>
      <c r="V56" s="109"/>
      <c r="W56" s="109"/>
      <c r="X56" s="109"/>
      <c r="Y56" s="29"/>
      <c r="Z56" s="29"/>
    </row>
    <row r="57" spans="1:34" ht="11.25" customHeight="1">
      <c r="B57" s="3"/>
      <c r="C57" s="10"/>
      <c r="D57" s="10"/>
      <c r="E57" s="10"/>
      <c r="F57" s="10"/>
      <c r="G57" s="10"/>
      <c r="H57" s="86"/>
      <c r="I57" s="89" t="s">
        <v>31</v>
      </c>
      <c r="J57" s="66"/>
      <c r="K57" s="115" t="s">
        <v>29</v>
      </c>
      <c r="L57" s="115"/>
      <c r="M57" s="67"/>
      <c r="N57" s="3"/>
      <c r="O57" s="32"/>
      <c r="P57" s="32"/>
      <c r="Q57" s="32"/>
      <c r="R57" s="29"/>
      <c r="S57" s="29"/>
      <c r="T57" s="29"/>
      <c r="U57" s="29"/>
      <c r="V57" s="29"/>
      <c r="W57" s="29"/>
      <c r="X57" s="29"/>
      <c r="Y57" s="29"/>
      <c r="Z57" s="29"/>
    </row>
    <row r="58" spans="1:34" ht="11.25" customHeight="1">
      <c r="B58" s="3"/>
      <c r="C58" s="9"/>
      <c r="D58" s="9"/>
      <c r="E58" s="9"/>
      <c r="F58" s="9"/>
      <c r="G58" s="9"/>
      <c r="H58" s="87"/>
      <c r="I58" s="9"/>
      <c r="J58" s="9"/>
      <c r="K58" s="125" t="s">
        <v>30</v>
      </c>
      <c r="L58" s="125"/>
      <c r="M58" s="9"/>
      <c r="N58" s="3"/>
      <c r="O58" s="32"/>
      <c r="P58" s="32"/>
      <c r="Q58" s="32"/>
      <c r="R58" s="29"/>
      <c r="S58" s="29"/>
      <c r="T58" s="29"/>
      <c r="U58" s="56"/>
      <c r="V58" s="29"/>
      <c r="W58" s="29"/>
      <c r="X58" s="29"/>
      <c r="Y58" s="29"/>
      <c r="Z58" s="29"/>
      <c r="AA58" s="39"/>
    </row>
    <row r="59" spans="1:34" ht="15" customHeight="1">
      <c r="B59" s="3"/>
      <c r="N59" s="3"/>
      <c r="O59" s="32"/>
      <c r="P59" s="32"/>
      <c r="Q59" s="32"/>
      <c r="R59" s="29"/>
      <c r="S59" s="29"/>
      <c r="T59" s="29"/>
      <c r="U59" s="29"/>
      <c r="V59" s="29"/>
      <c r="W59" s="29"/>
      <c r="X59" s="29"/>
      <c r="Y59" s="29"/>
      <c r="Z59" s="29"/>
    </row>
    <row r="60" spans="1:34" s="8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2"/>
      <c r="P60" s="32"/>
      <c r="Q60" s="32"/>
      <c r="R60" s="29"/>
      <c r="S60" s="29"/>
      <c r="T60" s="29"/>
      <c r="U60" s="57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1"/>
    </row>
    <row r="61" spans="1:34" s="8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2"/>
      <c r="P61" s="32"/>
      <c r="Q61" s="32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1"/>
    </row>
    <row r="62" spans="1:34" s="8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2"/>
      <c r="P62" s="32"/>
      <c r="Q62" s="32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1"/>
    </row>
    <row r="63" spans="1:34" s="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2"/>
      <c r="P63" s="32"/>
      <c r="Q63" s="32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1"/>
    </row>
    <row r="64" spans="1:34" s="8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2"/>
      <c r="P64" s="32"/>
      <c r="Q64" s="32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1"/>
    </row>
    <row r="65" spans="1:34" s="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2"/>
      <c r="P65" s="32"/>
      <c r="Q65" s="32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1"/>
    </row>
    <row r="66" spans="1:34" s="8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2"/>
      <c r="P66" s="32"/>
      <c r="Q66" s="32"/>
      <c r="R66" s="29"/>
      <c r="S66" s="29"/>
      <c r="T66" s="29"/>
      <c r="U66" s="29"/>
      <c r="V66" s="29"/>
      <c r="W66" s="5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1"/>
    </row>
    <row r="67" spans="1:34" s="8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2"/>
      <c r="P67" s="32"/>
      <c r="Q67" s="32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1"/>
    </row>
    <row r="68" spans="1:34" s="8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2"/>
      <c r="P68" s="32"/>
      <c r="Q68" s="32"/>
      <c r="R68" s="29"/>
      <c r="S68" s="29"/>
      <c r="T68" s="29"/>
      <c r="U68" s="29"/>
      <c r="V68" s="29"/>
      <c r="W68" s="5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1"/>
    </row>
    <row r="69" spans="1:34" s="8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2"/>
      <c r="P69" s="32"/>
      <c r="Q69" s="32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1"/>
    </row>
    <row r="70" spans="1:34" s="8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2"/>
      <c r="P70" s="32"/>
      <c r="Q70" s="32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1"/>
    </row>
    <row r="71" spans="1:34" s="8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2"/>
      <c r="P71" s="32"/>
      <c r="Q71" s="32"/>
      <c r="R71" s="29"/>
      <c r="S71" s="29"/>
      <c r="T71" s="29"/>
      <c r="U71" s="29"/>
      <c r="V71" s="29"/>
      <c r="W71" s="3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1"/>
    </row>
    <row r="72" spans="1:34" s="8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2"/>
      <c r="P72" s="32"/>
      <c r="Q72" s="32"/>
      <c r="R72" s="29"/>
      <c r="S72" s="29"/>
      <c r="T72" s="29"/>
      <c r="U72" s="29"/>
      <c r="V72" s="29"/>
      <c r="W72" s="5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1"/>
    </row>
    <row r="73" spans="1:34" s="8" customForma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1"/>
    </row>
    <row r="74" spans="1:34" s="8" customForma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1"/>
    </row>
    <row r="75" spans="1:34" s="8" customForma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9"/>
      <c r="P75" s="29"/>
      <c r="Q75" s="29"/>
      <c r="R75" s="29"/>
      <c r="S75" s="29"/>
      <c r="T75" s="29"/>
      <c r="U75" s="29"/>
      <c r="V75" s="29"/>
      <c r="W75" s="60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1"/>
    </row>
    <row r="76" spans="1:34" s="8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1"/>
    </row>
    <row r="77" spans="1:34" s="8" customForma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1"/>
    </row>
    <row r="78" spans="1:34" s="8" customForma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1"/>
    </row>
    <row r="79" spans="1:34" s="8" customForma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1"/>
    </row>
    <row r="80" spans="1:34" s="8" customForma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1"/>
    </row>
    <row r="81" spans="1:34" s="8" customForma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1"/>
    </row>
    <row r="82" spans="1:34" s="8" customForma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1"/>
    </row>
    <row r="83" spans="1:34" s="8" customForma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1"/>
    </row>
    <row r="84" spans="1:34" s="8" customForma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1"/>
    </row>
    <row r="85" spans="1:34" s="8" customForma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1"/>
    </row>
    <row r="86" spans="1:34" s="8" customForma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1"/>
    </row>
    <row r="87" spans="1:34" s="8" customForma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1"/>
    </row>
    <row r="88" spans="1:34" s="8" customForma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1"/>
    </row>
    <row r="89" spans="1:34" s="8" customForma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1"/>
    </row>
    <row r="90" spans="1:34" s="8" customForma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1"/>
    </row>
    <row r="91" spans="1:34" s="8" customForma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1"/>
    </row>
    <row r="92" spans="1:34" s="8" customForma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1"/>
    </row>
    <row r="93" spans="1:34" s="8" customForma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1"/>
    </row>
    <row r="94" spans="1:34" s="8" customForma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1"/>
    </row>
    <row r="95" spans="1:34" s="8" customForma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1"/>
    </row>
    <row r="96" spans="1:34" s="8" customForma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1"/>
    </row>
    <row r="97" spans="1:34" s="8" customForma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1"/>
    </row>
    <row r="98" spans="1:34" s="8" customForma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1"/>
    </row>
    <row r="99" spans="1:34" s="8" customForma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1"/>
    </row>
    <row r="100" spans="1:34" s="8" customForma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1"/>
    </row>
    <row r="101" spans="1:34" s="8" customForma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1"/>
    </row>
    <row r="102" spans="1:34" s="8" customForma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1"/>
    </row>
    <row r="103" spans="1:34" s="8" customForma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1"/>
    </row>
    <row r="104" spans="1:34" s="8" customForma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1"/>
    </row>
    <row r="105" spans="1:34" s="8" customForma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1"/>
    </row>
    <row r="106" spans="1:34" s="8" customForma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1"/>
    </row>
    <row r="107" spans="1:34" s="8" customForma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1"/>
    </row>
    <row r="108" spans="1:34" s="8" customForma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1"/>
    </row>
    <row r="109" spans="1:34" s="8" customForma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1"/>
    </row>
    <row r="110" spans="1:34" s="8" customForma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1"/>
    </row>
    <row r="111" spans="1:34" s="8" customForma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1"/>
    </row>
    <row r="112" spans="1:34" s="8" customForma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1"/>
    </row>
    <row r="113" spans="1:34" s="8" customForma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1"/>
    </row>
    <row r="114" spans="1:34" s="8" customForma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1"/>
    </row>
    <row r="115" spans="1:34" s="8" customForma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1"/>
    </row>
    <row r="116" spans="1:34" s="8" customForma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1"/>
    </row>
    <row r="117" spans="1:34" s="8" customForma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1"/>
    </row>
    <row r="118" spans="1:34" s="8" customForma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1"/>
    </row>
    <row r="119" spans="1:34" s="8" customForma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1"/>
    </row>
    <row r="120" spans="1:34" s="8" customForma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1"/>
    </row>
    <row r="121" spans="1:34" s="8" customForma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1"/>
    </row>
    <row r="122" spans="1:34" s="8" customForma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1"/>
    </row>
    <row r="123" spans="1:34" s="8" customForma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1"/>
    </row>
    <row r="124" spans="1:34" s="8" customForma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1"/>
    </row>
    <row r="125" spans="1:34" s="8" customForma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1"/>
    </row>
    <row r="126" spans="1:34" s="8" customForma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1"/>
    </row>
    <row r="127" spans="1:34" s="8" customForma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1"/>
    </row>
    <row r="128" spans="1:34" s="8" customForma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1"/>
    </row>
    <row r="129" spans="1:34" s="8" customForma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1"/>
    </row>
    <row r="130" spans="1:34" s="8" customForma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1"/>
    </row>
    <row r="131" spans="1:34" s="8" customForma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1"/>
    </row>
    <row r="132" spans="1:34" s="8" customForma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1"/>
    </row>
    <row r="133" spans="1:34" s="8" customForma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1"/>
    </row>
    <row r="134" spans="1:34" s="8" customForma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1"/>
    </row>
    <row r="135" spans="1:34" s="8" customForma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1"/>
    </row>
    <row r="136" spans="1:34" s="8" customForma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1"/>
    </row>
    <row r="137" spans="1:34" s="8" customForma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1"/>
    </row>
    <row r="138" spans="1:34" s="8" customForma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1"/>
    </row>
    <row r="139" spans="1:34" s="8" customForma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1"/>
    </row>
    <row r="140" spans="1:34" s="8" customForma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1"/>
    </row>
    <row r="141" spans="1:34" s="8" customForma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1"/>
    </row>
    <row r="142" spans="1:34" s="8" customForma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1"/>
    </row>
    <row r="143" spans="1:34" s="8" customForma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1"/>
    </row>
    <row r="144" spans="1:34" s="8" customForma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1"/>
    </row>
    <row r="145" spans="1:34" s="8" customForma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1"/>
    </row>
    <row r="146" spans="1:34" s="8" customForma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1"/>
    </row>
    <row r="147" spans="1:34" s="8" customForma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1"/>
    </row>
    <row r="148" spans="1:34" s="8" customForma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1"/>
    </row>
    <row r="149" spans="1:34" s="8" customForma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1"/>
    </row>
    <row r="150" spans="1:34" s="8" customForma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1"/>
    </row>
    <row r="151" spans="1:34" s="8" customForma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1"/>
    </row>
    <row r="152" spans="1:34" s="8" customForma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1"/>
    </row>
    <row r="153" spans="1:34" s="8" customForma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1"/>
    </row>
    <row r="154" spans="1:34" s="8" customForma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1"/>
    </row>
    <row r="155" spans="1:34" s="8" customForma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1"/>
    </row>
    <row r="156" spans="1:34" s="8" customForma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1"/>
    </row>
    <row r="157" spans="1:34" s="8" customForma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1"/>
    </row>
    <row r="158" spans="1:34" s="8" customForma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1"/>
    </row>
    <row r="159" spans="1:34" s="8" customForma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1"/>
    </row>
    <row r="160" spans="1:34" s="8" customForma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1"/>
    </row>
    <row r="161" spans="1:34" s="8" customForma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1"/>
    </row>
    <row r="162" spans="1:34" s="8" customForma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1"/>
    </row>
    <row r="163" spans="1:34" s="8" customForma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1"/>
    </row>
    <row r="164" spans="1:34" s="8" customForma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1"/>
    </row>
    <row r="165" spans="1:34" s="8" customForma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1"/>
    </row>
    <row r="166" spans="1:34" s="8" customForma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1"/>
    </row>
    <row r="167" spans="1:34" s="8" customForma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1"/>
    </row>
    <row r="168" spans="1:34" s="8" customForma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1"/>
    </row>
    <row r="169" spans="1:34" s="8" customForma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1"/>
    </row>
    <row r="170" spans="1:34" s="8" customForma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1"/>
    </row>
    <row r="171" spans="1:34" s="8" customForma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1"/>
    </row>
    <row r="172" spans="1:34" s="8" customForma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1"/>
    </row>
    <row r="173" spans="1:34" s="8" customForma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1"/>
    </row>
    <row r="174" spans="1:34" s="8" customForma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1"/>
    </row>
    <row r="175" spans="1:34" s="8" customForma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1"/>
    </row>
    <row r="176" spans="1:34" s="8" customForma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1"/>
    </row>
    <row r="177" spans="1:34" s="8" customForma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1"/>
    </row>
    <row r="178" spans="1:34" s="8" customForma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1"/>
    </row>
    <row r="179" spans="1:34" s="8" customForma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1"/>
    </row>
    <row r="180" spans="1:34" s="8" customForma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1"/>
    </row>
    <row r="181" spans="1:34" s="8" customForma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1"/>
    </row>
    <row r="182" spans="1:34" s="8" customForma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1"/>
    </row>
    <row r="183" spans="1:34" s="8" customForma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1"/>
    </row>
    <row r="184" spans="1:34" s="8" customForma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1"/>
    </row>
    <row r="185" spans="1:34" s="8" customForma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1"/>
    </row>
    <row r="186" spans="1:34" s="8" customForma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1"/>
    </row>
    <row r="187" spans="1:34" s="8" customForma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1"/>
    </row>
    <row r="188" spans="1:34" s="8" customForma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1"/>
    </row>
    <row r="189" spans="1:34" s="8" customForma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1"/>
    </row>
    <row r="190" spans="1:34" s="8" customForma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1"/>
    </row>
    <row r="191" spans="1:34" s="8" customForma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1"/>
    </row>
    <row r="192" spans="1:34" s="8" customForma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1"/>
    </row>
    <row r="193" spans="1:34" s="8" customForma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1"/>
    </row>
    <row r="194" spans="1:34" s="8" customForma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1"/>
    </row>
    <row r="195" spans="1:34" s="8" customForma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1"/>
    </row>
    <row r="196" spans="1:34" s="8" customForma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1"/>
    </row>
    <row r="197" spans="1:34" s="8" customForma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1"/>
    </row>
    <row r="198" spans="1:34" s="8" customForma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1"/>
    </row>
    <row r="199" spans="1:34" s="8" customForma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1"/>
    </row>
    <row r="200" spans="1:34" s="8" customForma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1"/>
    </row>
    <row r="201" spans="1:34" s="8" customForma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1"/>
    </row>
    <row r="202" spans="1:34" s="8" customForma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1"/>
    </row>
    <row r="203" spans="1:34" s="8" customForma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1"/>
    </row>
    <row r="204" spans="1:34" s="8" customForma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1"/>
    </row>
    <row r="205" spans="1:34" s="8" customForma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1"/>
    </row>
    <row r="206" spans="1:34" s="8" customForma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1"/>
    </row>
    <row r="207" spans="1:34" s="8" customForma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1"/>
    </row>
    <row r="208" spans="1:34" s="8" customForma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1"/>
    </row>
    <row r="209" spans="1:34" s="8" customForma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1"/>
    </row>
    <row r="210" spans="1:34" s="8" customForma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1"/>
    </row>
    <row r="211" spans="1:34" s="8" customForma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1"/>
    </row>
    <row r="212" spans="1:34" s="8" customForma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1"/>
    </row>
    <row r="213" spans="1:34" s="8" customForma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1"/>
    </row>
    <row r="214" spans="1:34" s="8" customForma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1"/>
    </row>
    <row r="215" spans="1:34" s="8" customForma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1"/>
    </row>
    <row r="216" spans="1:34" s="8" customForma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1"/>
    </row>
    <row r="217" spans="1:34" s="8" customForma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1"/>
    </row>
    <row r="218" spans="1:34" s="8" customForma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1"/>
    </row>
    <row r="219" spans="1:34" s="8" customForma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1"/>
    </row>
    <row r="220" spans="1:34" s="8" customForma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1"/>
    </row>
    <row r="221" spans="1:34" s="8" customForma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1"/>
    </row>
    <row r="222" spans="1:34" s="8" customForma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1"/>
    </row>
    <row r="223" spans="1:34" s="8" customForma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1"/>
    </row>
    <row r="224" spans="1:34" s="8" customForma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1"/>
    </row>
    <row r="225" spans="1:34" s="8" customForma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1"/>
    </row>
    <row r="226" spans="1:34" s="8" customForma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1"/>
    </row>
    <row r="227" spans="1:34" s="8" customForma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1"/>
    </row>
    <row r="228" spans="1:34" s="8" customForma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1"/>
    </row>
    <row r="229" spans="1:34" s="8" customForma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1"/>
    </row>
    <row r="230" spans="1:34" s="8" customForma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1"/>
    </row>
    <row r="231" spans="1:34" s="8" customForma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1"/>
    </row>
    <row r="232" spans="1:34" s="8" customForma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1"/>
    </row>
    <row r="233" spans="1:34" s="8" customForma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1"/>
    </row>
    <row r="234" spans="1:34" s="8" customForma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1"/>
    </row>
    <row r="235" spans="1:34" s="8" customForma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1"/>
    </row>
    <row r="236" spans="1:34" s="8" customForma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1"/>
    </row>
    <row r="237" spans="1:34" s="8" customForma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1"/>
    </row>
    <row r="238" spans="1:34" s="8" customFormat="1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1"/>
    </row>
    <row r="239" spans="1:34" s="8" customFormat="1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1"/>
    </row>
    <row r="240" spans="1:34" s="8" customFormat="1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1"/>
    </row>
    <row r="241" spans="1:34" s="8" customFormat="1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1"/>
    </row>
    <row r="242" spans="1:34" s="8" customFormat="1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1"/>
    </row>
    <row r="243" spans="1:34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34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34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34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3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34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34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34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34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4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4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34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3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34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2:2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2:26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</sheetData>
  <sheetProtection selectLockedCells="1" selectUnlockedCells="1"/>
  <mergeCells count="67">
    <mergeCell ref="K58:L58"/>
    <mergeCell ref="C55:D55"/>
    <mergeCell ref="C56:D56"/>
    <mergeCell ref="C21:D21"/>
    <mergeCell ref="C22:D22"/>
    <mergeCell ref="C23:D23"/>
    <mergeCell ref="C42:F42"/>
    <mergeCell ref="C24:F24"/>
    <mergeCell ref="C25:F25"/>
    <mergeCell ref="C40:F40"/>
    <mergeCell ref="C53:E53"/>
    <mergeCell ref="C54:D54"/>
    <mergeCell ref="C29:F29"/>
    <mergeCell ref="C45:F45"/>
    <mergeCell ref="C44:F44"/>
    <mergeCell ref="K57:L57"/>
    <mergeCell ref="K3:L3"/>
    <mergeCell ref="L11:M11"/>
    <mergeCell ref="L12:M12"/>
    <mergeCell ref="L13:M13"/>
    <mergeCell ref="L10:M10"/>
    <mergeCell ref="L9:M9"/>
    <mergeCell ref="L8:M8"/>
    <mergeCell ref="L7:M7"/>
    <mergeCell ref="L6:M6"/>
    <mergeCell ref="L5:M5"/>
    <mergeCell ref="I13:K13"/>
    <mergeCell ref="I5:K5"/>
    <mergeCell ref="I6:K6"/>
    <mergeCell ref="U56:X56"/>
    <mergeCell ref="C43:F43"/>
    <mergeCell ref="I47:K47"/>
    <mergeCell ref="F53:I53"/>
    <mergeCell ref="J53:K53"/>
    <mergeCell ref="E47:F47"/>
    <mergeCell ref="D48:F48"/>
    <mergeCell ref="K55:L55"/>
    <mergeCell ref="K56:L56"/>
    <mergeCell ref="I49:K49"/>
    <mergeCell ref="E46:F46"/>
    <mergeCell ref="K46:L46"/>
    <mergeCell ref="E55:G55"/>
    <mergeCell ref="E56:G56"/>
    <mergeCell ref="F54:I54"/>
    <mergeCell ref="I48:K48"/>
    <mergeCell ref="S15:W15"/>
    <mergeCell ref="S17:X17"/>
    <mergeCell ref="C7:F8"/>
    <mergeCell ref="C15:L18"/>
    <mergeCell ref="T7:X7"/>
    <mergeCell ref="I10:K10"/>
    <mergeCell ref="I11:K11"/>
    <mergeCell ref="I12:K12"/>
    <mergeCell ref="I7:K7"/>
    <mergeCell ref="I8:K8"/>
    <mergeCell ref="I9:K9"/>
    <mergeCell ref="C11:D11"/>
    <mergeCell ref="C12:D12"/>
    <mergeCell ref="C13:D13"/>
    <mergeCell ref="I20:J20"/>
    <mergeCell ref="G20:H20"/>
    <mergeCell ref="C26:F26"/>
    <mergeCell ref="C41:F41"/>
    <mergeCell ref="C30:F30"/>
    <mergeCell ref="C39:F39"/>
    <mergeCell ref="C27:F27"/>
    <mergeCell ref="C28:F28"/>
  </mergeCells>
  <phoneticPr fontId="27" type="noConversion"/>
  <hyperlinks>
    <hyperlink ref="T7" r:id="rId1"/>
    <hyperlink ref="T7:X7" r:id="rId2" display="Lue lisää Arkhimedeksesta ja ota käyttöösi ilmainen laskutusohjelma"/>
    <hyperlink ref="U7" r:id="rId3" display="http://www.isolta.com/change-from-invoice-template-to-free-invoicing-software"/>
    <hyperlink ref="V7" r:id="rId4" display="http://www.isolta.com/change-from-invoice-template-to-free-invoicing-software"/>
    <hyperlink ref="W7" r:id="rId5" display="http://www.isolta.com/change-from-invoice-template-to-free-invoicing-software"/>
    <hyperlink ref="X7" r:id="rId6" display="http://www.isolta.com/change-from-invoice-template-to-free-invoicing-software"/>
  </hyperlinks>
  <pageMargins left="3.937007874015748E-2" right="3.937007874015748E-2" top="0.15748031496062992" bottom="0.15748031496062992" header="0" footer="0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Laskupohja</vt:lpstr>
      <vt:lpstr>Laskupohja!Tulostusalue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dc:creator>Reino Meriläinen</dc:creator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>Isolta T460s</cp:lastModifiedBy>
  <cp:lastPrinted>2017-05-10T06:57:12Z</cp:lastPrinted>
  <dcterms:created xsi:type="dcterms:W3CDTF">2014-07-18T09:45:23Z</dcterms:created>
  <dcterms:modified xsi:type="dcterms:W3CDTF">2017-05-10T06:57:37Z</dcterms:modified>
  <cp:category>Laskupohja</cp:category>
</cp:coreProperties>
</file>